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90" windowWidth="18855" windowHeight="7170"/>
  </bookViews>
  <sheets>
    <sheet name="481-El Tesoro" sheetId="1" r:id="rId1"/>
    <sheet name="Hoja2" sheetId="2" r:id="rId2"/>
    <sheet name="Hoja3" sheetId="3" r:id="rId3"/>
  </sheets>
  <calcPr calcId="125725"/>
</workbook>
</file>

<file path=xl/calcChain.xml><?xml version="1.0" encoding="utf-8"?>
<calcChain xmlns="http://schemas.openxmlformats.org/spreadsheetml/2006/main">
  <c r="G11" i="1"/>
  <c r="I11"/>
  <c r="O11"/>
  <c r="K11"/>
  <c r="O5"/>
  <c r="O6"/>
  <c r="O7"/>
  <c r="O8"/>
  <c r="O9"/>
  <c r="O10"/>
  <c r="O4"/>
</calcChain>
</file>

<file path=xl/sharedStrings.xml><?xml version="1.0" encoding="utf-8"?>
<sst xmlns="http://schemas.openxmlformats.org/spreadsheetml/2006/main" count="117" uniqueCount="34">
  <si>
    <t>Region</t>
  </si>
  <si>
    <t>Nº Proyecto</t>
  </si>
  <si>
    <t xml:space="preserve">Parcela </t>
  </si>
  <si>
    <t>Sitio</t>
  </si>
  <si>
    <t>Bien Común</t>
  </si>
  <si>
    <t>Reserva Cora</t>
  </si>
  <si>
    <t>Superficie  Total</t>
  </si>
  <si>
    <t>Unidad</t>
  </si>
  <si>
    <t>Superficie  Riego</t>
  </si>
  <si>
    <t>Derechos</t>
  </si>
  <si>
    <t>Equivalencia</t>
  </si>
  <si>
    <t>Caudal</t>
  </si>
  <si>
    <t>Cauce Principal</t>
  </si>
  <si>
    <t>Cauce Derivado</t>
  </si>
  <si>
    <t>Fuente Hidrica</t>
  </si>
  <si>
    <t>Sección</t>
  </si>
  <si>
    <t>Naturaleza del agua</t>
  </si>
  <si>
    <t>Tipo de derecho</t>
  </si>
  <si>
    <t>Ejercicio del derecho</t>
  </si>
  <si>
    <t>Fuente de Informacion</t>
  </si>
  <si>
    <t>Observacion</t>
  </si>
  <si>
    <t>regadores</t>
  </si>
  <si>
    <t>ha</t>
  </si>
  <si>
    <t>Canal La Maquina</t>
  </si>
  <si>
    <t>Rio Diguillin</t>
  </si>
  <si>
    <t>Primera seccion</t>
  </si>
  <si>
    <t>Superficial</t>
  </si>
  <si>
    <t>Consuntivo</t>
  </si>
  <si>
    <t>Permanente y Continuo</t>
  </si>
  <si>
    <t>http//www.riodiguillin.cl</t>
  </si>
  <si>
    <t>Esta equivalencia de fundamenta en el convenio dolt-junta de vigilancia del rio Diguillin y sus afluentes, donde un regador= 9,2 acciones del canal Diguillin y donde cada accion es igual a los 1, 05 lts/seg.Esto es consistente con los aforos promedio de la junta de vigilancia por un año Q 85%,mes enero</t>
  </si>
  <si>
    <t>lts/seg</t>
  </si>
  <si>
    <t>lts/seg/regadores</t>
  </si>
  <si>
    <t>Total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</si>
</sst>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/>
    <xf numFmtId="2" fontId="0" fillId="0" borderId="0" xfId="0" applyNumberFormat="1"/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AD11"/>
  <sheetViews>
    <sheetView tabSelected="1" workbookViewId="0">
      <selection activeCell="K14" sqref="K14"/>
    </sheetView>
  </sheetViews>
  <sheetFormatPr baseColWidth="10" defaultRowHeight="15"/>
  <sheetData>
    <row r="3" spans="1:30">
      <c r="A3" s="1" t="s">
        <v>0</v>
      </c>
      <c r="B3" s="1" t="s">
        <v>1</v>
      </c>
      <c r="C3" s="1" t="s">
        <v>2</v>
      </c>
      <c r="D3" s="1" t="s">
        <v>3</v>
      </c>
      <c r="E3" s="1" t="s">
        <v>4</v>
      </c>
      <c r="F3" s="1" t="s">
        <v>5</v>
      </c>
      <c r="G3" s="1" t="s">
        <v>6</v>
      </c>
      <c r="H3" s="1" t="s">
        <v>7</v>
      </c>
      <c r="I3" s="2" t="s">
        <v>8</v>
      </c>
      <c r="J3" s="1" t="s">
        <v>7</v>
      </c>
      <c r="K3" s="2" t="s">
        <v>9</v>
      </c>
      <c r="L3" s="1" t="s">
        <v>7</v>
      </c>
      <c r="M3" s="1" t="s">
        <v>10</v>
      </c>
      <c r="N3" s="1" t="s">
        <v>7</v>
      </c>
      <c r="O3" s="1" t="s">
        <v>11</v>
      </c>
      <c r="P3" s="1" t="s">
        <v>7</v>
      </c>
      <c r="Q3" s="1" t="s">
        <v>12</v>
      </c>
      <c r="R3" s="1" t="s">
        <v>13</v>
      </c>
      <c r="S3" s="1" t="s">
        <v>14</v>
      </c>
      <c r="T3" s="1" t="s">
        <v>15</v>
      </c>
      <c r="U3" s="1" t="s">
        <v>16</v>
      </c>
      <c r="V3" s="1" t="s">
        <v>17</v>
      </c>
      <c r="W3" s="1" t="s">
        <v>18</v>
      </c>
      <c r="X3" s="1" t="s">
        <v>19</v>
      </c>
      <c r="Y3" s="1" t="s">
        <v>20</v>
      </c>
      <c r="Z3" s="1"/>
      <c r="AA3" s="1"/>
      <c r="AB3" s="1"/>
      <c r="AC3" s="1"/>
      <c r="AD3" s="1"/>
    </row>
    <row r="4" spans="1:30">
      <c r="A4">
        <v>8</v>
      </c>
      <c r="B4">
        <v>481</v>
      </c>
      <c r="C4">
        <v>1</v>
      </c>
      <c r="G4" s="1">
        <v>23.4</v>
      </c>
      <c r="H4" s="1" t="s">
        <v>22</v>
      </c>
      <c r="I4">
        <v>23.4</v>
      </c>
      <c r="J4" s="1" t="s">
        <v>22</v>
      </c>
      <c r="K4">
        <v>1.76</v>
      </c>
      <c r="L4" s="1" t="s">
        <v>21</v>
      </c>
      <c r="M4">
        <v>9.66</v>
      </c>
      <c r="N4" s="1" t="s">
        <v>31</v>
      </c>
      <c r="O4">
        <f>K4*M4</f>
        <v>17.0016</v>
      </c>
      <c r="P4" s="1" t="s">
        <v>32</v>
      </c>
      <c r="Q4" s="1" t="s">
        <v>23</v>
      </c>
      <c r="S4" s="1" t="s">
        <v>24</v>
      </c>
      <c r="T4" s="1" t="s">
        <v>25</v>
      </c>
      <c r="U4" s="3" t="s">
        <v>26</v>
      </c>
      <c r="V4" s="3" t="s">
        <v>27</v>
      </c>
      <c r="W4" s="3" t="s">
        <v>28</v>
      </c>
      <c r="X4" s="1" t="s">
        <v>29</v>
      </c>
      <c r="Y4" s="1" t="s">
        <v>30</v>
      </c>
    </row>
    <row r="5" spans="1:30">
      <c r="A5" s="1">
        <v>8</v>
      </c>
      <c r="B5" s="1">
        <v>481</v>
      </c>
      <c r="C5">
        <v>2</v>
      </c>
      <c r="G5" s="1">
        <v>19.5</v>
      </c>
      <c r="H5" s="1" t="s">
        <v>22</v>
      </c>
      <c r="I5">
        <v>19.5</v>
      </c>
      <c r="J5" s="1" t="s">
        <v>22</v>
      </c>
      <c r="K5">
        <v>1.47</v>
      </c>
      <c r="L5" s="1" t="s">
        <v>21</v>
      </c>
      <c r="M5" s="3">
        <v>9.66</v>
      </c>
      <c r="N5" s="3" t="s">
        <v>31</v>
      </c>
      <c r="O5" s="3">
        <f t="shared" ref="O5:O10" si="0">K5*M5</f>
        <v>14.200200000000001</v>
      </c>
      <c r="P5" s="3" t="s">
        <v>32</v>
      </c>
      <c r="Q5" s="1" t="s">
        <v>23</v>
      </c>
      <c r="S5" s="1" t="s">
        <v>24</v>
      </c>
      <c r="T5" s="1" t="s">
        <v>25</v>
      </c>
      <c r="U5" s="3" t="s">
        <v>26</v>
      </c>
      <c r="V5" s="3" t="s">
        <v>27</v>
      </c>
      <c r="W5" s="3" t="s">
        <v>28</v>
      </c>
      <c r="X5" s="3" t="s">
        <v>29</v>
      </c>
      <c r="Y5" s="3" t="s">
        <v>30</v>
      </c>
    </row>
    <row r="6" spans="1:30">
      <c r="A6" s="1">
        <v>8</v>
      </c>
      <c r="B6" s="1">
        <v>481</v>
      </c>
      <c r="C6">
        <v>3</v>
      </c>
      <c r="G6" s="1">
        <v>21.3</v>
      </c>
      <c r="H6" s="1" t="s">
        <v>22</v>
      </c>
      <c r="I6">
        <v>21.3</v>
      </c>
      <c r="J6" s="1" t="s">
        <v>22</v>
      </c>
      <c r="K6">
        <v>1.6</v>
      </c>
      <c r="L6" s="1" t="s">
        <v>21</v>
      </c>
      <c r="M6" s="3">
        <v>9.66</v>
      </c>
      <c r="N6" s="3" t="s">
        <v>31</v>
      </c>
      <c r="O6" s="3">
        <f t="shared" si="0"/>
        <v>15.456000000000001</v>
      </c>
      <c r="P6" s="3" t="s">
        <v>32</v>
      </c>
      <c r="Q6" s="1" t="s">
        <v>23</v>
      </c>
      <c r="S6" s="1" t="s">
        <v>24</v>
      </c>
      <c r="T6" s="1" t="s">
        <v>25</v>
      </c>
      <c r="U6" s="3" t="s">
        <v>26</v>
      </c>
      <c r="V6" s="3" t="s">
        <v>27</v>
      </c>
      <c r="W6" s="3" t="s">
        <v>28</v>
      </c>
      <c r="X6" s="3" t="s">
        <v>29</v>
      </c>
      <c r="Y6" s="3" t="s">
        <v>30</v>
      </c>
    </row>
    <row r="7" spans="1:30">
      <c r="A7" s="1">
        <v>8</v>
      </c>
      <c r="B7" s="1">
        <v>481</v>
      </c>
      <c r="D7">
        <v>1</v>
      </c>
      <c r="G7" s="1">
        <v>0.4</v>
      </c>
      <c r="H7" s="1" t="s">
        <v>22</v>
      </c>
      <c r="I7">
        <v>0.4</v>
      </c>
      <c r="J7" s="1" t="s">
        <v>22</v>
      </c>
      <c r="K7">
        <v>0.03</v>
      </c>
      <c r="L7" s="1" t="s">
        <v>21</v>
      </c>
      <c r="M7" s="3">
        <v>9.66</v>
      </c>
      <c r="N7" s="3" t="s">
        <v>31</v>
      </c>
      <c r="O7" s="3">
        <f t="shared" si="0"/>
        <v>0.2898</v>
      </c>
      <c r="P7" s="3" t="s">
        <v>32</v>
      </c>
      <c r="Q7" s="1" t="s">
        <v>23</v>
      </c>
      <c r="S7" s="1" t="s">
        <v>24</v>
      </c>
      <c r="T7" s="1" t="s">
        <v>25</v>
      </c>
      <c r="U7" s="3" t="s">
        <v>26</v>
      </c>
      <c r="V7" s="3" t="s">
        <v>27</v>
      </c>
      <c r="W7" s="3" t="s">
        <v>28</v>
      </c>
      <c r="X7" s="3" t="s">
        <v>29</v>
      </c>
      <c r="Y7" s="3" t="s">
        <v>30</v>
      </c>
    </row>
    <row r="8" spans="1:30">
      <c r="A8" s="1">
        <v>8</v>
      </c>
      <c r="B8" s="1">
        <v>481</v>
      </c>
      <c r="D8">
        <v>2</v>
      </c>
      <c r="G8" s="1">
        <v>0.4</v>
      </c>
      <c r="H8" s="1" t="s">
        <v>22</v>
      </c>
      <c r="I8">
        <v>0.4</v>
      </c>
      <c r="J8" s="1" t="s">
        <v>22</v>
      </c>
      <c r="K8">
        <v>0.03</v>
      </c>
      <c r="L8" s="1" t="s">
        <v>21</v>
      </c>
      <c r="M8" s="3">
        <v>9.66</v>
      </c>
      <c r="N8" s="3" t="s">
        <v>31</v>
      </c>
      <c r="O8" s="3">
        <f t="shared" si="0"/>
        <v>0.2898</v>
      </c>
      <c r="P8" s="3" t="s">
        <v>32</v>
      </c>
      <c r="Q8" s="1" t="s">
        <v>23</v>
      </c>
      <c r="S8" s="1" t="s">
        <v>24</v>
      </c>
      <c r="T8" s="1" t="s">
        <v>25</v>
      </c>
      <c r="U8" s="3" t="s">
        <v>26</v>
      </c>
      <c r="V8" s="3" t="s">
        <v>27</v>
      </c>
      <c r="W8" s="3" t="s">
        <v>28</v>
      </c>
      <c r="X8" s="3" t="s">
        <v>29</v>
      </c>
      <c r="Y8" s="3" t="s">
        <v>30</v>
      </c>
    </row>
    <row r="9" spans="1:30">
      <c r="A9" s="1">
        <v>8</v>
      </c>
      <c r="B9" s="1">
        <v>481</v>
      </c>
      <c r="D9">
        <v>3</v>
      </c>
      <c r="G9" s="1">
        <v>0.6</v>
      </c>
      <c r="H9" s="1" t="s">
        <v>22</v>
      </c>
      <c r="I9">
        <v>0.6</v>
      </c>
      <c r="J9" s="1" t="s">
        <v>22</v>
      </c>
      <c r="K9">
        <v>0.05</v>
      </c>
      <c r="L9" s="1" t="s">
        <v>21</v>
      </c>
      <c r="M9" s="3">
        <v>9.66</v>
      </c>
      <c r="N9" s="3" t="s">
        <v>31</v>
      </c>
      <c r="O9" s="3">
        <f t="shared" si="0"/>
        <v>0.48300000000000004</v>
      </c>
      <c r="P9" s="3" t="s">
        <v>32</v>
      </c>
      <c r="Q9" s="1" t="s">
        <v>23</v>
      </c>
      <c r="S9" s="1" t="s">
        <v>24</v>
      </c>
      <c r="T9" s="1" t="s">
        <v>25</v>
      </c>
      <c r="U9" s="3" t="s">
        <v>26</v>
      </c>
      <c r="V9" s="3" t="s">
        <v>27</v>
      </c>
      <c r="W9" s="3" t="s">
        <v>28</v>
      </c>
      <c r="X9" s="3" t="s">
        <v>29</v>
      </c>
      <c r="Y9" s="3" t="s">
        <v>30</v>
      </c>
    </row>
    <row r="10" spans="1:30">
      <c r="A10" s="1">
        <v>8</v>
      </c>
      <c r="B10" s="1">
        <v>481</v>
      </c>
      <c r="D10">
        <v>4</v>
      </c>
      <c r="G10" s="1">
        <v>0.5</v>
      </c>
      <c r="H10" s="1" t="s">
        <v>22</v>
      </c>
      <c r="I10">
        <v>0.5</v>
      </c>
      <c r="J10" s="1" t="s">
        <v>22</v>
      </c>
      <c r="K10">
        <v>0.04</v>
      </c>
      <c r="L10" s="1" t="s">
        <v>21</v>
      </c>
      <c r="M10" s="3">
        <v>9.66</v>
      </c>
      <c r="N10" s="3" t="s">
        <v>31</v>
      </c>
      <c r="O10" s="3">
        <f t="shared" si="0"/>
        <v>0.38640000000000002</v>
      </c>
      <c r="P10" s="3" t="s">
        <v>32</v>
      </c>
      <c r="Q10" s="1" t="s">
        <v>23</v>
      </c>
      <c r="S10" s="1" t="s">
        <v>24</v>
      </c>
      <c r="T10" s="1" t="s">
        <v>25</v>
      </c>
      <c r="U10" s="3" t="s">
        <v>26</v>
      </c>
      <c r="V10" s="3" t="s">
        <v>27</v>
      </c>
      <c r="W10" s="3" t="s">
        <v>28</v>
      </c>
      <c r="X10" s="3" t="s">
        <v>29</v>
      </c>
      <c r="Y10" s="3" t="s">
        <v>30</v>
      </c>
    </row>
    <row r="11" spans="1:30">
      <c r="A11" s="4" t="s">
        <v>33</v>
      </c>
      <c r="G11">
        <f>SUM(G4:G10)</f>
        <v>66.100000000000009</v>
      </c>
      <c r="I11">
        <f>SUM(I4:I10)</f>
        <v>66.100000000000009</v>
      </c>
      <c r="K11">
        <f>SUM(K4:K10)</f>
        <v>4.9800000000000004</v>
      </c>
      <c r="O11">
        <f>SUM(O4:O10)</f>
        <v>48.1068</v>
      </c>
    </row>
  </sheetData>
  <pageMargins left="0.7" right="0.7" top="0.75" bottom="0.75" header="0.3" footer="0.3"/>
  <pageSetup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481-El Tesoro</vt:lpstr>
      <vt:lpstr>Hoja2</vt:lpstr>
      <vt:lpstr>Hoja3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Pauli</dc:creator>
  <cp:lastModifiedBy>Pauli</cp:lastModifiedBy>
  <dcterms:created xsi:type="dcterms:W3CDTF">2013-10-08T18:13:57Z</dcterms:created>
  <dcterms:modified xsi:type="dcterms:W3CDTF">2013-10-08T18:45:21Z</dcterms:modified>
</cp:coreProperties>
</file>