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45" windowWidth="9750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1" i="1"/>
  <c r="I81"/>
  <c r="G81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60"/>
  <c r="O3"/>
  <c r="O4"/>
  <c r="O5"/>
  <c r="O6"/>
  <c r="O7"/>
  <c r="O8"/>
  <c r="O9"/>
  <c r="O10"/>
  <c r="O11"/>
  <c r="O12"/>
  <c r="O13"/>
  <c r="O14"/>
  <c r="O15"/>
  <c r="O2"/>
</calcChain>
</file>

<file path=xl/sharedStrings.xml><?xml version="1.0" encoding="utf-8"?>
<sst xmlns="http://schemas.openxmlformats.org/spreadsheetml/2006/main" count="815" uniqueCount="44">
  <si>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</si>
  <si>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</si>
  <si>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</si>
  <si>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</si>
  <si>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</si>
  <si>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</si>
  <si>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</si>
  <si>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</si>
  <si>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</si>
  <si>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</si>
  <si>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</si>
  <si>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</si>
  <si>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</si>
  <si>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</si>
  <si>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</si>
  <si>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</si>
  <si>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</si>
  <si>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</si>
  <si>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</si>
  <si>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</si>
  <si>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</si>
  <si>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</si>
  <si>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</si>
  <si>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Pozo Profundo Coordenadas 3320-7100 C-3</t>
  </si>
  <si>
    <t>Pozo Profundo Coordenadas 3320-7100 C-2</t>
  </si>
  <si>
    <t>regadores</t>
  </si>
  <si>
    <t>Canal Las Mercedes</t>
  </si>
  <si>
    <t>acciones</t>
  </si>
  <si>
    <t>Canal Santa Emilia</t>
  </si>
  <si>
    <t>Rio Mapocho</t>
  </si>
  <si>
    <t>Subterranea</t>
  </si>
  <si>
    <t>Consuntivo</t>
  </si>
  <si>
    <t>Permanente y Continuo</t>
  </si>
  <si>
    <t>Estero Puangue</t>
  </si>
  <si>
    <t>Canal del Pozo Profundo Coordenadas 3320-7100 C-3</t>
  </si>
  <si>
    <t>Canal del Pozo Profundo Coordenadas 3320-7100 C-2</t>
  </si>
  <si>
    <t>lts/seg/regadores</t>
  </si>
  <si>
    <t>Superficial</t>
  </si>
  <si>
    <t>PP Esperanza de Loleo, Estudio de División de División de Derechos de Aguas  Nº 1227  y Resolución Exenta del SAG Nº 1917 del 01 de abril de 2010</t>
  </si>
  <si>
    <t>PP El Redil y Santa Emilia, Estudio de División de Derechos de Aguas Nº 1302 y Resolución Exenta del SAG Nº. 5440 del 13 de septiembre de 2012</t>
  </si>
  <si>
    <t>Total</t>
  </si>
  <si>
    <t>Segunda</t>
  </si>
  <si>
    <t>Documentos</t>
  </si>
  <si>
    <t>..\Documentos Escaneados SAG\1302-Santa Emilia-Redil.pdf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</si>
</sst>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02-Santa%20Emilia-Redil.pdf" TargetMode="External"/><Relationship Id="rId1" Type="http://schemas.openxmlformats.org/officeDocument/2006/relationships/hyperlink" Target="..\Documentos%20Escaneados%20SAG\1302-Santa%20Emilia-Red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1"/>
  <sheetViews>
    <sheetView tabSelected="1" zoomScale="80" zoomScaleNormal="80" workbookViewId="0">
      <pane ySplit="1" topLeftCell="A33" activePane="bottomLeft" state="frozen"/>
      <selection activeCell="C1" sqref="C1"/>
      <selection pane="bottomLeft" activeCell="Z70" sqref="Z7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style="8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style="17" bestFit="1" customWidth="1"/>
    <col min="14" max="14" width="7.28515625" bestFit="1" customWidth="1"/>
    <col min="15" max="15" width="10.28515625" customWidth="1"/>
    <col min="16" max="16" width="7.28515625" bestFit="1" customWidth="1"/>
    <col min="17" max="17" width="23.7109375" customWidth="1"/>
    <col min="18" max="18" width="16.2851562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4" customFormat="1">
      <c r="A1" s="10" t="s">
        <v>0</v>
      </c>
      <c r="B1" s="10" t="s">
        <v>1</v>
      </c>
      <c r="C1" s="11" t="s">
        <v>2</v>
      </c>
      <c r="D1" s="10" t="s">
        <v>3</v>
      </c>
      <c r="E1" s="10" t="s">
        <v>4</v>
      </c>
      <c r="F1" s="10" t="s">
        <v>5</v>
      </c>
      <c r="G1" s="12" t="s">
        <v>6</v>
      </c>
      <c r="H1" s="10" t="s">
        <v>7</v>
      </c>
      <c r="I1" s="12" t="s">
        <v>8</v>
      </c>
      <c r="J1" s="10" t="s">
        <v>7</v>
      </c>
      <c r="K1" s="13" t="s">
        <v>9</v>
      </c>
      <c r="L1" s="10" t="s">
        <v>7</v>
      </c>
      <c r="M1" s="15" t="s">
        <v>10</v>
      </c>
      <c r="N1" s="10" t="s">
        <v>7</v>
      </c>
      <c r="O1" s="11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4" t="s">
        <v>42</v>
      </c>
    </row>
    <row r="2" spans="1:26" s="1" customFormat="1">
      <c r="A2" s="2">
        <v>13</v>
      </c>
      <c r="B2" s="2">
        <v>1302</v>
      </c>
      <c r="C2" s="3">
        <v>1</v>
      </c>
      <c r="D2" s="2"/>
      <c r="E2" s="2"/>
      <c r="F2" s="2"/>
      <c r="G2" s="5">
        <v>7.8</v>
      </c>
      <c r="H2" s="2" t="s">
        <v>21</v>
      </c>
      <c r="I2" s="5">
        <v>7.8</v>
      </c>
      <c r="J2" s="2" t="s">
        <v>21</v>
      </c>
      <c r="K2" s="4">
        <v>0.3</v>
      </c>
      <c r="L2" s="2" t="s">
        <v>25</v>
      </c>
      <c r="M2" s="16">
        <v>25.5</v>
      </c>
      <c r="N2" s="2" t="s">
        <v>22</v>
      </c>
      <c r="O2" s="3">
        <f>K2*M2</f>
        <v>7.6499999999999995</v>
      </c>
      <c r="P2" s="2" t="s">
        <v>36</v>
      </c>
      <c r="Q2" s="2" t="s">
        <v>26</v>
      </c>
      <c r="R2" s="2"/>
      <c r="S2" s="2" t="s">
        <v>29</v>
      </c>
      <c r="T2" s="2" t="s">
        <v>41</v>
      </c>
      <c r="U2" s="2" t="s">
        <v>37</v>
      </c>
      <c r="V2" s="2" t="s">
        <v>31</v>
      </c>
      <c r="W2" s="2" t="s">
        <v>32</v>
      </c>
      <c r="X2" s="9" t="s">
        <v>38</v>
      </c>
      <c r="Y2" s="2"/>
      <c r="Z2" s="18" t="s">
        <v>43</v>
      </c>
    </row>
    <row r="3" spans="1:26" s="1" customFormat="1">
      <c r="A3" s="2">
        <v>13</v>
      </c>
      <c r="B3" s="2">
        <v>1302</v>
      </c>
      <c r="C3" s="3">
        <v>2</v>
      </c>
      <c r="D3" s="2"/>
      <c r="E3" s="2"/>
      <c r="F3" s="2"/>
      <c r="G3" s="5">
        <v>7.8</v>
      </c>
      <c r="H3" s="2" t="s">
        <v>21</v>
      </c>
      <c r="I3" s="5">
        <v>7.8</v>
      </c>
      <c r="J3" s="2" t="s">
        <v>21</v>
      </c>
      <c r="K3" s="4">
        <v>0.3</v>
      </c>
      <c r="L3" s="2" t="s">
        <v>25</v>
      </c>
      <c r="M3" s="16">
        <v>25.5</v>
      </c>
      <c r="N3" s="2" t="s">
        <v>22</v>
      </c>
      <c r="O3" s="3">
        <f t="shared" ref="O3:O15" si="0">K3*M3</f>
        <v>7.6499999999999995</v>
      </c>
      <c r="P3" s="2" t="s">
        <v>36</v>
      </c>
      <c r="Q3" s="2" t="s">
        <v>26</v>
      </c>
      <c r="R3" s="2"/>
      <c r="S3" s="2" t="s">
        <v>29</v>
      </c>
      <c r="T3" s="2" t="s">
        <v>41</v>
      </c>
      <c r="U3" s="2" t="s">
        <v>37</v>
      </c>
      <c r="V3" s="2" t="s">
        <v>31</v>
      </c>
      <c r="W3" s="2" t="s">
        <v>32</v>
      </c>
      <c r="X3" s="2" t="s">
        <v>38</v>
      </c>
      <c r="Y3" s="2"/>
      <c r="Z3" s="18" t="s">
        <v>43</v>
      </c>
    </row>
    <row r="4" spans="1:26" s="1" customFormat="1">
      <c r="A4" s="2">
        <v>13</v>
      </c>
      <c r="B4" s="2">
        <v>1302</v>
      </c>
      <c r="C4" s="3">
        <v>3</v>
      </c>
      <c r="D4" s="2"/>
      <c r="E4" s="2"/>
      <c r="F4" s="2"/>
      <c r="G4" s="5">
        <v>8.3000000000000007</v>
      </c>
      <c r="H4" s="2" t="s">
        <v>21</v>
      </c>
      <c r="I4" s="5">
        <v>8.3000000000000007</v>
      </c>
      <c r="J4" s="2" t="s">
        <v>21</v>
      </c>
      <c r="K4" s="4">
        <v>0.32</v>
      </c>
      <c r="L4" s="2" t="s">
        <v>25</v>
      </c>
      <c r="M4" s="16">
        <v>25.5</v>
      </c>
      <c r="N4" s="2" t="s">
        <v>22</v>
      </c>
      <c r="O4" s="3">
        <f t="shared" si="0"/>
        <v>8.16</v>
      </c>
      <c r="P4" s="2" t="s">
        <v>36</v>
      </c>
      <c r="Q4" s="2" t="s">
        <v>26</v>
      </c>
      <c r="R4" s="2"/>
      <c r="S4" s="2" t="s">
        <v>29</v>
      </c>
      <c r="T4" s="2" t="s">
        <v>41</v>
      </c>
      <c r="U4" s="2" t="s">
        <v>37</v>
      </c>
      <c r="V4" s="2" t="s">
        <v>31</v>
      </c>
      <c r="W4" s="2" t="s">
        <v>32</v>
      </c>
      <c r="X4" s="9" t="s">
        <v>38</v>
      </c>
      <c r="Y4" s="2"/>
      <c r="Z4" s="18" t="s">
        <v>43</v>
      </c>
    </row>
    <row r="5" spans="1:26" s="1" customFormat="1">
      <c r="A5" s="2">
        <v>13</v>
      </c>
      <c r="B5" s="2">
        <v>1302</v>
      </c>
      <c r="C5" s="3">
        <v>4</v>
      </c>
      <c r="D5" s="2"/>
      <c r="E5" s="2"/>
      <c r="F5" s="2"/>
      <c r="G5" s="5">
        <v>8</v>
      </c>
      <c r="H5" s="2" t="s">
        <v>21</v>
      </c>
      <c r="I5" s="5">
        <v>8</v>
      </c>
      <c r="J5" s="2" t="s">
        <v>21</v>
      </c>
      <c r="K5" s="4">
        <v>0.31</v>
      </c>
      <c r="L5" s="2" t="s">
        <v>25</v>
      </c>
      <c r="M5" s="16">
        <v>25.5</v>
      </c>
      <c r="N5" s="2" t="s">
        <v>22</v>
      </c>
      <c r="O5" s="3">
        <f t="shared" si="0"/>
        <v>7.9050000000000002</v>
      </c>
      <c r="P5" s="2" t="s">
        <v>36</v>
      </c>
      <c r="Q5" s="2" t="s">
        <v>26</v>
      </c>
      <c r="R5" s="2"/>
      <c r="S5" s="2" t="s">
        <v>29</v>
      </c>
      <c r="T5" s="2" t="s">
        <v>41</v>
      </c>
      <c r="U5" s="2" t="s">
        <v>37</v>
      </c>
      <c r="V5" s="2" t="s">
        <v>31</v>
      </c>
      <c r="W5" s="2" t="s">
        <v>32</v>
      </c>
      <c r="X5" s="2" t="s">
        <v>38</v>
      </c>
      <c r="Y5" s="2"/>
      <c r="Z5" s="18" t="s">
        <v>43</v>
      </c>
    </row>
    <row r="6" spans="1:26" s="1" customFormat="1">
      <c r="A6" s="2">
        <v>13</v>
      </c>
      <c r="B6" s="2">
        <v>1302</v>
      </c>
      <c r="C6" s="3">
        <v>5</v>
      </c>
      <c r="D6" s="2"/>
      <c r="E6" s="2"/>
      <c r="F6" s="2"/>
      <c r="G6" s="5">
        <v>13.3</v>
      </c>
      <c r="H6" s="2" t="s">
        <v>21</v>
      </c>
      <c r="I6" s="5">
        <v>13.3</v>
      </c>
      <c r="J6" s="2" t="s">
        <v>21</v>
      </c>
      <c r="K6" s="4">
        <v>0.51</v>
      </c>
      <c r="L6" s="2" t="s">
        <v>25</v>
      </c>
      <c r="M6" s="16">
        <v>25.5</v>
      </c>
      <c r="N6" s="2" t="s">
        <v>22</v>
      </c>
      <c r="O6" s="3">
        <f t="shared" si="0"/>
        <v>13.005000000000001</v>
      </c>
      <c r="P6" s="2" t="s">
        <v>36</v>
      </c>
      <c r="Q6" s="2" t="s">
        <v>26</v>
      </c>
      <c r="R6" s="2"/>
      <c r="S6" s="2" t="s">
        <v>29</v>
      </c>
      <c r="T6" s="2" t="s">
        <v>41</v>
      </c>
      <c r="U6" s="2" t="s">
        <v>37</v>
      </c>
      <c r="V6" s="2" t="s">
        <v>31</v>
      </c>
      <c r="W6" s="2" t="s">
        <v>32</v>
      </c>
      <c r="X6" s="9" t="s">
        <v>38</v>
      </c>
      <c r="Y6" s="2"/>
      <c r="Z6" s="18" t="s">
        <v>43</v>
      </c>
    </row>
    <row r="7" spans="1:26" s="1" customFormat="1">
      <c r="A7" s="2">
        <v>13</v>
      </c>
      <c r="B7" s="2">
        <v>1302</v>
      </c>
      <c r="C7" s="3">
        <v>6</v>
      </c>
      <c r="D7" s="2"/>
      <c r="E7" s="2"/>
      <c r="F7" s="2"/>
      <c r="G7" s="5">
        <v>13.5</v>
      </c>
      <c r="H7" s="2" t="s">
        <v>21</v>
      </c>
      <c r="I7" s="5">
        <v>13.5</v>
      </c>
      <c r="J7" s="2" t="s">
        <v>21</v>
      </c>
      <c r="K7" s="4">
        <v>0.51</v>
      </c>
      <c r="L7" s="2" t="s">
        <v>25</v>
      </c>
      <c r="M7" s="16">
        <v>25.5</v>
      </c>
      <c r="N7" s="2" t="s">
        <v>22</v>
      </c>
      <c r="O7" s="3">
        <f t="shared" si="0"/>
        <v>13.005000000000001</v>
      </c>
      <c r="P7" s="2" t="s">
        <v>36</v>
      </c>
      <c r="Q7" s="2" t="s">
        <v>26</v>
      </c>
      <c r="R7" s="2"/>
      <c r="S7" s="2" t="s">
        <v>29</v>
      </c>
      <c r="T7" s="2" t="s">
        <v>41</v>
      </c>
      <c r="U7" s="2" t="s">
        <v>37</v>
      </c>
      <c r="V7" s="2" t="s">
        <v>31</v>
      </c>
      <c r="W7" s="2" t="s">
        <v>32</v>
      </c>
      <c r="X7" s="2" t="s">
        <v>38</v>
      </c>
      <c r="Y7" s="2"/>
      <c r="Z7" s="18" t="s">
        <v>43</v>
      </c>
    </row>
    <row r="8" spans="1:26" s="1" customFormat="1">
      <c r="A8" s="2">
        <v>13</v>
      </c>
      <c r="B8" s="2">
        <v>1302</v>
      </c>
      <c r="C8" s="3">
        <v>7</v>
      </c>
      <c r="D8" s="2"/>
      <c r="E8" s="2"/>
      <c r="F8" s="2"/>
      <c r="G8" s="5">
        <v>14.1</v>
      </c>
      <c r="H8" s="2" t="s">
        <v>21</v>
      </c>
      <c r="I8" s="5">
        <v>14.1</v>
      </c>
      <c r="J8" s="2" t="s">
        <v>21</v>
      </c>
      <c r="K8" s="4">
        <v>0.54</v>
      </c>
      <c r="L8" s="2" t="s">
        <v>25</v>
      </c>
      <c r="M8" s="16">
        <v>25.5</v>
      </c>
      <c r="N8" s="2" t="s">
        <v>22</v>
      </c>
      <c r="O8" s="3">
        <f t="shared" si="0"/>
        <v>13.770000000000001</v>
      </c>
      <c r="P8" s="2" t="s">
        <v>36</v>
      </c>
      <c r="Q8" s="2" t="s">
        <v>26</v>
      </c>
      <c r="R8" s="2"/>
      <c r="S8" s="2" t="s">
        <v>29</v>
      </c>
      <c r="T8" s="2" t="s">
        <v>41</v>
      </c>
      <c r="U8" s="2" t="s">
        <v>37</v>
      </c>
      <c r="V8" s="2" t="s">
        <v>31</v>
      </c>
      <c r="W8" s="2" t="s">
        <v>32</v>
      </c>
      <c r="X8" s="9" t="s">
        <v>38</v>
      </c>
      <c r="Y8" s="2"/>
      <c r="Z8" s="18" t="s">
        <v>43</v>
      </c>
    </row>
    <row r="9" spans="1:26" s="1" customFormat="1">
      <c r="A9" s="2">
        <v>13</v>
      </c>
      <c r="B9" s="2">
        <v>1302</v>
      </c>
      <c r="C9" s="3">
        <v>8</v>
      </c>
      <c r="D9" s="2"/>
      <c r="E9" s="2"/>
      <c r="F9" s="2"/>
      <c r="G9" s="5">
        <v>12.3</v>
      </c>
      <c r="H9" s="2" t="s">
        <v>21</v>
      </c>
      <c r="I9" s="5">
        <v>12.3</v>
      </c>
      <c r="J9" s="2" t="s">
        <v>21</v>
      </c>
      <c r="K9" s="4">
        <v>0.47</v>
      </c>
      <c r="L9" s="2" t="s">
        <v>25</v>
      </c>
      <c r="M9" s="16">
        <v>25.5</v>
      </c>
      <c r="N9" s="2" t="s">
        <v>22</v>
      </c>
      <c r="O9" s="3">
        <f t="shared" si="0"/>
        <v>11.984999999999999</v>
      </c>
      <c r="P9" s="2" t="s">
        <v>36</v>
      </c>
      <c r="Q9" s="2" t="s">
        <v>26</v>
      </c>
      <c r="R9" s="2"/>
      <c r="S9" s="2" t="s">
        <v>29</v>
      </c>
      <c r="T9" s="2" t="s">
        <v>41</v>
      </c>
      <c r="U9" s="2" t="s">
        <v>37</v>
      </c>
      <c r="V9" s="2" t="s">
        <v>31</v>
      </c>
      <c r="W9" s="2" t="s">
        <v>32</v>
      </c>
      <c r="X9" s="2" t="s">
        <v>38</v>
      </c>
      <c r="Y9" s="2"/>
      <c r="Z9" s="18" t="s">
        <v>43</v>
      </c>
    </row>
    <row r="10" spans="1:26" s="1" customFormat="1">
      <c r="A10" s="2">
        <v>13</v>
      </c>
      <c r="B10" s="2">
        <v>1302</v>
      </c>
      <c r="C10" s="3">
        <v>9</v>
      </c>
      <c r="D10" s="2"/>
      <c r="E10" s="2"/>
      <c r="F10" s="2"/>
      <c r="G10" s="5">
        <v>8.1</v>
      </c>
      <c r="H10" s="2" t="s">
        <v>21</v>
      </c>
      <c r="I10" s="5">
        <v>8.1</v>
      </c>
      <c r="J10" s="2" t="s">
        <v>21</v>
      </c>
      <c r="K10" s="4">
        <v>0.31</v>
      </c>
      <c r="L10" s="2" t="s">
        <v>25</v>
      </c>
      <c r="M10" s="16">
        <v>25.5</v>
      </c>
      <c r="N10" s="2" t="s">
        <v>22</v>
      </c>
      <c r="O10" s="3">
        <f t="shared" si="0"/>
        <v>7.9050000000000002</v>
      </c>
      <c r="P10" s="2" t="s">
        <v>36</v>
      </c>
      <c r="Q10" s="2" t="s">
        <v>26</v>
      </c>
      <c r="R10" s="2"/>
      <c r="S10" s="2" t="s">
        <v>29</v>
      </c>
      <c r="T10" s="2" t="s">
        <v>41</v>
      </c>
      <c r="U10" s="2" t="s">
        <v>37</v>
      </c>
      <c r="V10" s="2" t="s">
        <v>31</v>
      </c>
      <c r="W10" s="2" t="s">
        <v>32</v>
      </c>
      <c r="X10" s="9" t="s">
        <v>38</v>
      </c>
      <c r="Y10" s="2"/>
      <c r="Z10" s="18" t="s">
        <v>43</v>
      </c>
    </row>
    <row r="11" spans="1:26" s="1" customFormat="1">
      <c r="A11" s="2">
        <v>13</v>
      </c>
      <c r="B11" s="2">
        <v>1302</v>
      </c>
      <c r="C11" s="3">
        <v>10</v>
      </c>
      <c r="D11" s="2"/>
      <c r="E11" s="2"/>
      <c r="F11" s="2"/>
      <c r="G11" s="5">
        <v>8.1</v>
      </c>
      <c r="H11" s="2" t="s">
        <v>21</v>
      </c>
      <c r="I11" s="5">
        <v>8.1</v>
      </c>
      <c r="J11" s="2" t="s">
        <v>21</v>
      </c>
      <c r="K11" s="4">
        <v>0.31</v>
      </c>
      <c r="L11" s="2" t="s">
        <v>25</v>
      </c>
      <c r="M11" s="16">
        <v>25.5</v>
      </c>
      <c r="N11" s="2" t="s">
        <v>22</v>
      </c>
      <c r="O11" s="3">
        <f t="shared" si="0"/>
        <v>7.9050000000000002</v>
      </c>
      <c r="P11" s="2" t="s">
        <v>36</v>
      </c>
      <c r="Q11" s="2" t="s">
        <v>26</v>
      </c>
      <c r="R11" s="2"/>
      <c r="S11" s="2" t="s">
        <v>29</v>
      </c>
      <c r="T11" s="2" t="s">
        <v>41</v>
      </c>
      <c r="U11" s="2" t="s">
        <v>37</v>
      </c>
      <c r="V11" s="2" t="s">
        <v>31</v>
      </c>
      <c r="W11" s="2" t="s">
        <v>32</v>
      </c>
      <c r="X11" s="2" t="s">
        <v>38</v>
      </c>
      <c r="Y11" s="2"/>
      <c r="Z11" s="18" t="s">
        <v>43</v>
      </c>
    </row>
    <row r="12" spans="1:26" s="1" customFormat="1">
      <c r="A12" s="2">
        <v>13</v>
      </c>
      <c r="B12" s="2">
        <v>1302</v>
      </c>
      <c r="C12" s="3">
        <v>11</v>
      </c>
      <c r="D12" s="2"/>
      <c r="E12" s="2"/>
      <c r="F12" s="2"/>
      <c r="G12" s="5">
        <v>8.1999999999999993</v>
      </c>
      <c r="H12" s="2" t="s">
        <v>21</v>
      </c>
      <c r="I12" s="5">
        <v>8.1999999999999993</v>
      </c>
      <c r="J12" s="2" t="s">
        <v>21</v>
      </c>
      <c r="K12" s="4">
        <v>0.31</v>
      </c>
      <c r="L12" s="2" t="s">
        <v>25</v>
      </c>
      <c r="M12" s="16">
        <v>25.5</v>
      </c>
      <c r="N12" s="2" t="s">
        <v>22</v>
      </c>
      <c r="O12" s="3">
        <f t="shared" si="0"/>
        <v>7.9050000000000002</v>
      </c>
      <c r="P12" s="2" t="s">
        <v>36</v>
      </c>
      <c r="Q12" s="2" t="s">
        <v>26</v>
      </c>
      <c r="R12" s="2"/>
      <c r="S12" s="2" t="s">
        <v>29</v>
      </c>
      <c r="T12" s="2" t="s">
        <v>41</v>
      </c>
      <c r="U12" s="2" t="s">
        <v>37</v>
      </c>
      <c r="V12" s="2" t="s">
        <v>31</v>
      </c>
      <c r="W12" s="2" t="s">
        <v>32</v>
      </c>
      <c r="X12" s="9" t="s">
        <v>38</v>
      </c>
      <c r="Y12" s="2"/>
      <c r="Z12" s="18" t="s">
        <v>43</v>
      </c>
    </row>
    <row r="13" spans="1:26" s="1" customFormat="1">
      <c r="A13" s="2">
        <v>13</v>
      </c>
      <c r="B13" s="2">
        <v>1302</v>
      </c>
      <c r="C13" s="3">
        <v>12</v>
      </c>
      <c r="D13" s="2"/>
      <c r="E13" s="2"/>
      <c r="F13" s="2"/>
      <c r="G13" s="5">
        <v>8.1</v>
      </c>
      <c r="H13" s="2" t="s">
        <v>21</v>
      </c>
      <c r="I13" s="5">
        <v>8.1</v>
      </c>
      <c r="J13" s="2" t="s">
        <v>21</v>
      </c>
      <c r="K13" s="4">
        <v>0.31</v>
      </c>
      <c r="L13" s="2" t="s">
        <v>25</v>
      </c>
      <c r="M13" s="16">
        <v>25.5</v>
      </c>
      <c r="N13" s="2" t="s">
        <v>22</v>
      </c>
      <c r="O13" s="3">
        <f t="shared" si="0"/>
        <v>7.9050000000000002</v>
      </c>
      <c r="P13" s="2" t="s">
        <v>36</v>
      </c>
      <c r="Q13" s="2" t="s">
        <v>26</v>
      </c>
      <c r="R13" s="2"/>
      <c r="S13" s="2" t="s">
        <v>29</v>
      </c>
      <c r="T13" s="2" t="s">
        <v>41</v>
      </c>
      <c r="U13" s="2" t="s">
        <v>37</v>
      </c>
      <c r="V13" s="2" t="s">
        <v>31</v>
      </c>
      <c r="W13" s="2" t="s">
        <v>32</v>
      </c>
      <c r="X13" s="2" t="s">
        <v>38</v>
      </c>
      <c r="Y13" s="2"/>
      <c r="Z13" s="18" t="s">
        <v>43</v>
      </c>
    </row>
    <row r="14" spans="1:26" s="1" customFormat="1">
      <c r="A14" s="2">
        <v>13</v>
      </c>
      <c r="B14" s="2">
        <v>1302</v>
      </c>
      <c r="C14" s="3">
        <v>13</v>
      </c>
      <c r="D14" s="2"/>
      <c r="E14" s="2"/>
      <c r="F14" s="2"/>
      <c r="G14" s="5">
        <v>8.1999999999999993</v>
      </c>
      <c r="H14" s="2" t="s">
        <v>21</v>
      </c>
      <c r="I14" s="5">
        <v>8.1999999999999993</v>
      </c>
      <c r="J14" s="2" t="s">
        <v>21</v>
      </c>
      <c r="K14" s="4">
        <v>0.31</v>
      </c>
      <c r="L14" s="2" t="s">
        <v>25</v>
      </c>
      <c r="M14" s="16">
        <v>25.5</v>
      </c>
      <c r="N14" s="2" t="s">
        <v>22</v>
      </c>
      <c r="O14" s="3">
        <f t="shared" si="0"/>
        <v>7.9050000000000002</v>
      </c>
      <c r="P14" s="2" t="s">
        <v>36</v>
      </c>
      <c r="Q14" s="2" t="s">
        <v>26</v>
      </c>
      <c r="R14" s="2"/>
      <c r="S14" s="2" t="s">
        <v>29</v>
      </c>
      <c r="T14" s="2" t="s">
        <v>41</v>
      </c>
      <c r="U14" s="2" t="s">
        <v>37</v>
      </c>
      <c r="V14" s="2" t="s">
        <v>31</v>
      </c>
      <c r="W14" s="2" t="s">
        <v>32</v>
      </c>
      <c r="X14" s="9" t="s">
        <v>38</v>
      </c>
      <c r="Y14" s="2"/>
      <c r="Z14" s="18" t="s">
        <v>43</v>
      </c>
    </row>
    <row r="15" spans="1:26" s="1" customFormat="1">
      <c r="A15" s="2">
        <v>13</v>
      </c>
      <c r="B15" s="2">
        <v>1302</v>
      </c>
      <c r="C15" s="3">
        <v>14</v>
      </c>
      <c r="D15" s="2"/>
      <c r="E15" s="2"/>
      <c r="F15" s="2"/>
      <c r="G15" s="5">
        <v>7.9</v>
      </c>
      <c r="H15" s="2" t="s">
        <v>21</v>
      </c>
      <c r="I15" s="5">
        <v>7.9</v>
      </c>
      <c r="J15" s="2" t="s">
        <v>21</v>
      </c>
      <c r="K15" s="4">
        <v>0.3</v>
      </c>
      <c r="L15" s="2" t="s">
        <v>25</v>
      </c>
      <c r="M15" s="16">
        <v>25.5</v>
      </c>
      <c r="N15" s="2" t="s">
        <v>22</v>
      </c>
      <c r="O15" s="3">
        <f t="shared" si="0"/>
        <v>7.6499999999999995</v>
      </c>
      <c r="P15" s="2" t="s">
        <v>36</v>
      </c>
      <c r="Q15" s="2" t="s">
        <v>26</v>
      </c>
      <c r="R15" s="2"/>
      <c r="S15" s="2" t="s">
        <v>29</v>
      </c>
      <c r="T15" s="2" t="s">
        <v>41</v>
      </c>
      <c r="U15" s="2" t="s">
        <v>37</v>
      </c>
      <c r="V15" s="2" t="s">
        <v>31</v>
      </c>
      <c r="W15" s="2" t="s">
        <v>32</v>
      </c>
      <c r="X15" s="2" t="s">
        <v>38</v>
      </c>
      <c r="Y15" s="2"/>
      <c r="Z15" s="18" t="s">
        <v>43</v>
      </c>
    </row>
    <row r="16" spans="1:26">
      <c r="A16" s="2">
        <v>13</v>
      </c>
      <c r="B16" s="2">
        <v>1302</v>
      </c>
      <c r="C16" s="8">
        <v>17</v>
      </c>
      <c r="G16" s="6">
        <v>22.1</v>
      </c>
      <c r="H16" s="1" t="s">
        <v>21</v>
      </c>
      <c r="I16" s="6">
        <v>8.1</v>
      </c>
      <c r="J16" s="1" t="s">
        <v>21</v>
      </c>
      <c r="K16" s="7">
        <v>4.99</v>
      </c>
      <c r="L16" s="1" t="s">
        <v>22</v>
      </c>
      <c r="O16" s="7">
        <v>4.99</v>
      </c>
      <c r="P16" s="1" t="s">
        <v>22</v>
      </c>
      <c r="Q16" s="1" t="s">
        <v>34</v>
      </c>
      <c r="S16" s="1" t="s">
        <v>23</v>
      </c>
      <c r="U16" s="1" t="s">
        <v>30</v>
      </c>
      <c r="V16" s="1" t="s">
        <v>31</v>
      </c>
      <c r="W16" s="1" t="s">
        <v>32</v>
      </c>
      <c r="X16" s="9" t="s">
        <v>39</v>
      </c>
      <c r="Z16" s="18" t="s">
        <v>43</v>
      </c>
    </row>
    <row r="17" spans="1:26" s="1" customFormat="1">
      <c r="A17" s="2">
        <v>13</v>
      </c>
      <c r="B17" s="2">
        <v>1302</v>
      </c>
      <c r="C17" s="8"/>
      <c r="G17" s="6"/>
      <c r="I17" s="6"/>
      <c r="K17" s="7">
        <v>0.18</v>
      </c>
      <c r="L17" s="2" t="s">
        <v>27</v>
      </c>
      <c r="M17" s="17"/>
      <c r="Q17" s="2" t="s">
        <v>28</v>
      </c>
      <c r="S17" s="2" t="s">
        <v>33</v>
      </c>
      <c r="Z17" s="18" t="s">
        <v>43</v>
      </c>
    </row>
    <row r="18" spans="1:26">
      <c r="A18" s="2">
        <v>13</v>
      </c>
      <c r="B18" s="2">
        <v>1302</v>
      </c>
      <c r="C18" s="8">
        <v>18</v>
      </c>
      <c r="G18" s="6">
        <v>21.7</v>
      </c>
      <c r="H18" s="1" t="s">
        <v>21</v>
      </c>
      <c r="I18" s="6">
        <v>7.7</v>
      </c>
      <c r="J18" s="1" t="s">
        <v>21</v>
      </c>
      <c r="K18" s="7">
        <v>5.36</v>
      </c>
      <c r="L18" s="1" t="s">
        <v>22</v>
      </c>
      <c r="O18" s="7">
        <v>5.36</v>
      </c>
      <c r="P18" s="2" t="s">
        <v>22</v>
      </c>
      <c r="Q18" s="1" t="s">
        <v>34</v>
      </c>
      <c r="S18" s="1" t="s">
        <v>23</v>
      </c>
      <c r="U18" s="1" t="s">
        <v>30</v>
      </c>
      <c r="V18" s="1" t="s">
        <v>31</v>
      </c>
      <c r="W18" s="1" t="s">
        <v>32</v>
      </c>
      <c r="X18" s="9" t="s">
        <v>39</v>
      </c>
      <c r="Z18" s="18" t="s">
        <v>43</v>
      </c>
    </row>
    <row r="19" spans="1:26" s="1" customFormat="1">
      <c r="A19" s="2">
        <v>13</v>
      </c>
      <c r="B19" s="2">
        <v>1302</v>
      </c>
      <c r="C19" s="8"/>
      <c r="G19" s="6"/>
      <c r="I19" s="6"/>
      <c r="K19" s="7">
        <v>0.2</v>
      </c>
      <c r="L19" s="2" t="s">
        <v>27</v>
      </c>
      <c r="M19" s="17"/>
      <c r="Q19" s="2" t="s">
        <v>28</v>
      </c>
      <c r="S19" s="2" t="s">
        <v>33</v>
      </c>
      <c r="Z19" s="18" t="s">
        <v>43</v>
      </c>
    </row>
    <row r="20" spans="1:26">
      <c r="A20" s="2">
        <v>13</v>
      </c>
      <c r="B20" s="2">
        <v>1302</v>
      </c>
      <c r="C20" s="8">
        <v>19</v>
      </c>
      <c r="G20" s="6">
        <v>9.3000000000000007</v>
      </c>
      <c r="H20" s="1" t="s">
        <v>21</v>
      </c>
      <c r="I20" s="6">
        <v>9.3000000000000007</v>
      </c>
      <c r="J20" s="1" t="s">
        <v>21</v>
      </c>
      <c r="K20" s="7">
        <v>5.73</v>
      </c>
      <c r="L20" s="1" t="s">
        <v>22</v>
      </c>
      <c r="O20" s="7">
        <v>5.73</v>
      </c>
      <c r="P20" s="1" t="s">
        <v>22</v>
      </c>
      <c r="Q20" s="1" t="s">
        <v>34</v>
      </c>
      <c r="S20" s="1" t="s">
        <v>23</v>
      </c>
      <c r="U20" s="1" t="s">
        <v>30</v>
      </c>
      <c r="V20" s="1" t="s">
        <v>31</v>
      </c>
      <c r="W20" s="1" t="s">
        <v>32</v>
      </c>
      <c r="X20" s="9" t="s">
        <v>39</v>
      </c>
      <c r="Z20" s="18" t="s">
        <v>43</v>
      </c>
    </row>
    <row r="21" spans="1:26" s="1" customFormat="1">
      <c r="A21" s="2">
        <v>13</v>
      </c>
      <c r="B21" s="2">
        <v>1302</v>
      </c>
      <c r="C21" s="8"/>
      <c r="G21" s="6"/>
      <c r="I21" s="6"/>
      <c r="K21" s="7">
        <v>0.21</v>
      </c>
      <c r="L21" s="2" t="s">
        <v>27</v>
      </c>
      <c r="M21" s="17"/>
      <c r="Q21" s="2" t="s">
        <v>28</v>
      </c>
      <c r="S21" s="2" t="s">
        <v>33</v>
      </c>
      <c r="Z21" s="18" t="s">
        <v>43</v>
      </c>
    </row>
    <row r="22" spans="1:26">
      <c r="A22" s="2">
        <v>13</v>
      </c>
      <c r="B22" s="2">
        <v>1302</v>
      </c>
      <c r="C22" s="8">
        <v>20</v>
      </c>
      <c r="G22" s="6">
        <v>12.4</v>
      </c>
      <c r="H22" s="1" t="s">
        <v>21</v>
      </c>
      <c r="I22" s="6">
        <v>12.4</v>
      </c>
      <c r="J22" s="1" t="s">
        <v>21</v>
      </c>
      <c r="K22" s="7">
        <v>7.64</v>
      </c>
      <c r="L22" s="1" t="s">
        <v>22</v>
      </c>
      <c r="O22" s="7">
        <v>7.64</v>
      </c>
      <c r="P22" s="2" t="s">
        <v>22</v>
      </c>
      <c r="Q22" s="1" t="s">
        <v>34</v>
      </c>
      <c r="S22" s="1" t="s">
        <v>23</v>
      </c>
      <c r="U22" s="1" t="s">
        <v>30</v>
      </c>
      <c r="V22" s="1" t="s">
        <v>31</v>
      </c>
      <c r="W22" s="1" t="s">
        <v>32</v>
      </c>
      <c r="X22" s="9" t="s">
        <v>39</v>
      </c>
      <c r="Z22" s="18" t="s">
        <v>43</v>
      </c>
    </row>
    <row r="23" spans="1:26" s="1" customFormat="1">
      <c r="A23" s="2">
        <v>13</v>
      </c>
      <c r="B23" s="2">
        <v>1302</v>
      </c>
      <c r="C23" s="8"/>
      <c r="G23" s="6"/>
      <c r="I23" s="6"/>
      <c r="K23" s="7">
        <v>0.28000000000000003</v>
      </c>
      <c r="L23" s="2" t="s">
        <v>27</v>
      </c>
      <c r="M23" s="17"/>
      <c r="Q23" s="2" t="s">
        <v>28</v>
      </c>
      <c r="S23" s="2" t="s">
        <v>33</v>
      </c>
      <c r="Z23" s="18" t="s">
        <v>43</v>
      </c>
    </row>
    <row r="24" spans="1:26">
      <c r="A24" s="2">
        <v>13</v>
      </c>
      <c r="B24" s="2">
        <v>1302</v>
      </c>
      <c r="C24" s="8">
        <v>21</v>
      </c>
      <c r="G24" s="6">
        <v>9.3000000000000007</v>
      </c>
      <c r="H24" s="1" t="s">
        <v>21</v>
      </c>
      <c r="I24" s="6">
        <v>9.3000000000000007</v>
      </c>
      <c r="J24" s="1" t="s">
        <v>21</v>
      </c>
      <c r="K24" s="7">
        <v>5.73</v>
      </c>
      <c r="L24" s="1" t="s">
        <v>22</v>
      </c>
      <c r="O24" s="7">
        <v>5.73</v>
      </c>
      <c r="P24" s="1" t="s">
        <v>22</v>
      </c>
      <c r="Q24" s="1" t="s">
        <v>34</v>
      </c>
      <c r="S24" s="1" t="s">
        <v>23</v>
      </c>
      <c r="U24" s="1" t="s">
        <v>30</v>
      </c>
      <c r="V24" s="1" t="s">
        <v>31</v>
      </c>
      <c r="W24" s="1" t="s">
        <v>32</v>
      </c>
      <c r="X24" s="9" t="s">
        <v>39</v>
      </c>
      <c r="Z24" s="18" t="s">
        <v>43</v>
      </c>
    </row>
    <row r="25" spans="1:26" s="1" customFormat="1">
      <c r="A25" s="2">
        <v>13</v>
      </c>
      <c r="B25" s="2">
        <v>1302</v>
      </c>
      <c r="C25" s="8"/>
      <c r="G25" s="6"/>
      <c r="I25" s="6"/>
      <c r="K25" s="7">
        <v>0.21</v>
      </c>
      <c r="L25" s="2" t="s">
        <v>27</v>
      </c>
      <c r="M25" s="17"/>
      <c r="Q25" s="2" t="s">
        <v>28</v>
      </c>
      <c r="S25" s="2" t="s">
        <v>33</v>
      </c>
      <c r="Z25" s="18" t="s">
        <v>43</v>
      </c>
    </row>
    <row r="26" spans="1:26">
      <c r="A26" s="2">
        <v>13</v>
      </c>
      <c r="B26" s="2">
        <v>1302</v>
      </c>
      <c r="C26" s="8">
        <v>22</v>
      </c>
      <c r="G26" s="6">
        <v>9.5</v>
      </c>
      <c r="H26" s="1" t="s">
        <v>21</v>
      </c>
      <c r="I26" s="6">
        <v>9.5</v>
      </c>
      <c r="J26" s="1" t="s">
        <v>21</v>
      </c>
      <c r="K26" s="7">
        <v>5.85</v>
      </c>
      <c r="L26" s="1" t="s">
        <v>22</v>
      </c>
      <c r="O26" s="7">
        <v>5.85</v>
      </c>
      <c r="P26" s="2" t="s">
        <v>22</v>
      </c>
      <c r="Q26" s="1" t="s">
        <v>34</v>
      </c>
      <c r="S26" s="1" t="s">
        <v>23</v>
      </c>
      <c r="U26" s="1" t="s">
        <v>30</v>
      </c>
      <c r="V26" s="1" t="s">
        <v>31</v>
      </c>
      <c r="W26" s="1" t="s">
        <v>32</v>
      </c>
      <c r="X26" s="9" t="s">
        <v>39</v>
      </c>
      <c r="Z26" s="18" t="s">
        <v>43</v>
      </c>
    </row>
    <row r="27" spans="1:26" s="1" customFormat="1">
      <c r="A27" s="2">
        <v>13</v>
      </c>
      <c r="B27" s="2">
        <v>1302</v>
      </c>
      <c r="C27" s="8"/>
      <c r="G27" s="6"/>
      <c r="I27" s="6"/>
      <c r="K27" s="7">
        <v>0.22</v>
      </c>
      <c r="L27" s="2" t="s">
        <v>27</v>
      </c>
      <c r="M27" s="17"/>
      <c r="Q27" s="2" t="s">
        <v>28</v>
      </c>
      <c r="S27" s="2" t="s">
        <v>33</v>
      </c>
      <c r="Z27" s="18" t="s">
        <v>43</v>
      </c>
    </row>
    <row r="28" spans="1:26">
      <c r="A28" s="2">
        <v>13</v>
      </c>
      <c r="B28" s="2">
        <v>1302</v>
      </c>
      <c r="C28" s="8">
        <v>23</v>
      </c>
      <c r="G28" s="6">
        <v>13.6</v>
      </c>
      <c r="H28" s="1" t="s">
        <v>21</v>
      </c>
      <c r="I28" s="6">
        <v>13.6</v>
      </c>
      <c r="J28" s="1" t="s">
        <v>21</v>
      </c>
      <c r="K28" s="7">
        <v>8.3800000000000008</v>
      </c>
      <c r="L28" s="1" t="s">
        <v>22</v>
      </c>
      <c r="O28" s="7">
        <v>8.3800000000000008</v>
      </c>
      <c r="P28" s="1" t="s">
        <v>22</v>
      </c>
      <c r="Q28" s="1" t="s">
        <v>34</v>
      </c>
      <c r="S28" s="1" t="s">
        <v>23</v>
      </c>
      <c r="U28" s="1" t="s">
        <v>30</v>
      </c>
      <c r="V28" s="1" t="s">
        <v>31</v>
      </c>
      <c r="W28" s="1" t="s">
        <v>32</v>
      </c>
      <c r="X28" s="9" t="s">
        <v>39</v>
      </c>
      <c r="Z28" s="18" t="s">
        <v>43</v>
      </c>
    </row>
    <row r="29" spans="1:26" s="1" customFormat="1">
      <c r="A29" s="2">
        <v>13</v>
      </c>
      <c r="B29" s="2">
        <v>1302</v>
      </c>
      <c r="C29" s="8"/>
      <c r="G29" s="6"/>
      <c r="I29" s="6"/>
      <c r="K29" s="7">
        <v>0.31</v>
      </c>
      <c r="L29" s="2" t="s">
        <v>27</v>
      </c>
      <c r="M29" s="17"/>
      <c r="Q29" s="2" t="s">
        <v>28</v>
      </c>
      <c r="S29" s="2" t="s">
        <v>33</v>
      </c>
      <c r="Z29" s="18" t="s">
        <v>43</v>
      </c>
    </row>
    <row r="30" spans="1:26">
      <c r="A30" s="2">
        <v>13</v>
      </c>
      <c r="B30" s="2">
        <v>1302</v>
      </c>
      <c r="C30" s="8">
        <v>24</v>
      </c>
      <c r="G30" s="6">
        <v>15</v>
      </c>
      <c r="H30" s="1" t="s">
        <v>21</v>
      </c>
      <c r="I30" s="6">
        <v>7.5</v>
      </c>
      <c r="J30" s="1" t="s">
        <v>21</v>
      </c>
      <c r="K30" s="7">
        <v>4.62</v>
      </c>
      <c r="L30" s="1" t="s">
        <v>22</v>
      </c>
      <c r="O30" s="7">
        <v>4.62</v>
      </c>
      <c r="P30" s="2" t="s">
        <v>22</v>
      </c>
      <c r="Q30" s="1" t="s">
        <v>34</v>
      </c>
      <c r="S30" s="1" t="s">
        <v>23</v>
      </c>
      <c r="U30" s="1" t="s">
        <v>30</v>
      </c>
      <c r="V30" s="1" t="s">
        <v>31</v>
      </c>
      <c r="W30" s="1" t="s">
        <v>32</v>
      </c>
      <c r="X30" s="9" t="s">
        <v>39</v>
      </c>
      <c r="Z30" s="18" t="s">
        <v>43</v>
      </c>
    </row>
    <row r="31" spans="1:26" s="1" customFormat="1">
      <c r="A31" s="2">
        <v>13</v>
      </c>
      <c r="B31" s="2">
        <v>1302</v>
      </c>
      <c r="C31" s="8"/>
      <c r="G31" s="6"/>
      <c r="I31" s="6"/>
      <c r="K31" s="7">
        <v>0.17</v>
      </c>
      <c r="L31" s="2" t="s">
        <v>27</v>
      </c>
      <c r="M31" s="17"/>
      <c r="Q31" s="2" t="s">
        <v>28</v>
      </c>
      <c r="S31" s="2" t="s">
        <v>33</v>
      </c>
      <c r="Z31" s="18" t="s">
        <v>43</v>
      </c>
    </row>
    <row r="32" spans="1:26">
      <c r="A32" s="2">
        <v>13</v>
      </c>
      <c r="B32" s="2">
        <v>1302</v>
      </c>
      <c r="C32" s="8">
        <v>25</v>
      </c>
      <c r="G32" s="6">
        <v>9</v>
      </c>
      <c r="H32" s="1" t="s">
        <v>21</v>
      </c>
      <c r="I32" s="6">
        <v>9</v>
      </c>
      <c r="J32" s="1" t="s">
        <v>21</v>
      </c>
      <c r="K32" s="7">
        <v>5.54</v>
      </c>
      <c r="L32" s="1" t="s">
        <v>22</v>
      </c>
      <c r="O32" s="7">
        <v>5.54</v>
      </c>
      <c r="P32" s="1" t="s">
        <v>22</v>
      </c>
      <c r="Q32" s="1" t="s">
        <v>34</v>
      </c>
      <c r="S32" s="1" t="s">
        <v>23</v>
      </c>
      <c r="U32" s="1" t="s">
        <v>30</v>
      </c>
      <c r="V32" s="1" t="s">
        <v>31</v>
      </c>
      <c r="W32" s="1" t="s">
        <v>32</v>
      </c>
      <c r="X32" s="9" t="s">
        <v>39</v>
      </c>
      <c r="Z32" s="18" t="s">
        <v>43</v>
      </c>
    </row>
    <row r="33" spans="1:26" s="1" customFormat="1">
      <c r="A33" s="2">
        <v>13</v>
      </c>
      <c r="B33" s="2">
        <v>1302</v>
      </c>
      <c r="C33" s="8"/>
      <c r="G33" s="6"/>
      <c r="I33" s="6"/>
      <c r="K33" s="7">
        <v>0.21</v>
      </c>
      <c r="L33" s="2" t="s">
        <v>27</v>
      </c>
      <c r="M33" s="17"/>
      <c r="Q33" s="2" t="s">
        <v>28</v>
      </c>
      <c r="S33" s="2" t="s">
        <v>33</v>
      </c>
      <c r="Z33" s="18" t="s">
        <v>43</v>
      </c>
    </row>
    <row r="34" spans="1:26">
      <c r="A34" s="2">
        <v>13</v>
      </c>
      <c r="B34" s="2">
        <v>1302</v>
      </c>
      <c r="C34" s="8">
        <v>26</v>
      </c>
      <c r="G34" s="6">
        <v>9</v>
      </c>
      <c r="H34" s="1" t="s">
        <v>21</v>
      </c>
      <c r="I34" s="6">
        <v>9</v>
      </c>
      <c r="J34" s="1" t="s">
        <v>21</v>
      </c>
      <c r="K34" s="7">
        <v>5.54</v>
      </c>
      <c r="L34" s="1" t="s">
        <v>22</v>
      </c>
      <c r="O34" s="7">
        <v>5.54</v>
      </c>
      <c r="P34" s="2" t="s">
        <v>22</v>
      </c>
      <c r="Q34" s="1" t="s">
        <v>34</v>
      </c>
      <c r="S34" s="1" t="s">
        <v>23</v>
      </c>
      <c r="U34" s="1" t="s">
        <v>30</v>
      </c>
      <c r="V34" s="1" t="s">
        <v>31</v>
      </c>
      <c r="W34" s="1" t="s">
        <v>32</v>
      </c>
      <c r="X34" s="9" t="s">
        <v>39</v>
      </c>
      <c r="Z34" s="18" t="s">
        <v>43</v>
      </c>
    </row>
    <row r="35" spans="1:26" s="1" customFormat="1">
      <c r="A35" s="2">
        <v>13</v>
      </c>
      <c r="B35" s="2">
        <v>1302</v>
      </c>
      <c r="C35" s="8"/>
      <c r="G35" s="6"/>
      <c r="I35" s="6"/>
      <c r="K35" s="7">
        <v>0.21</v>
      </c>
      <c r="L35" s="2" t="s">
        <v>27</v>
      </c>
      <c r="M35" s="17"/>
      <c r="Q35" s="2" t="s">
        <v>28</v>
      </c>
      <c r="S35" s="2" t="s">
        <v>33</v>
      </c>
      <c r="Z35" s="18" t="s">
        <v>43</v>
      </c>
    </row>
    <row r="36" spans="1:26">
      <c r="A36" s="2">
        <v>13</v>
      </c>
      <c r="B36" s="2">
        <v>1302</v>
      </c>
      <c r="C36" s="8">
        <v>27</v>
      </c>
      <c r="G36" s="6">
        <v>9</v>
      </c>
      <c r="H36" s="1" t="s">
        <v>21</v>
      </c>
      <c r="I36" s="6">
        <v>9</v>
      </c>
      <c r="J36" s="1" t="s">
        <v>21</v>
      </c>
      <c r="K36" s="7">
        <v>5.54</v>
      </c>
      <c r="L36" s="1" t="s">
        <v>22</v>
      </c>
      <c r="O36" s="7">
        <v>5.54</v>
      </c>
      <c r="P36" s="1" t="s">
        <v>22</v>
      </c>
      <c r="Q36" s="1" t="s">
        <v>34</v>
      </c>
      <c r="S36" s="1" t="s">
        <v>23</v>
      </c>
      <c r="U36" s="1" t="s">
        <v>30</v>
      </c>
      <c r="V36" s="1" t="s">
        <v>31</v>
      </c>
      <c r="W36" s="1" t="s">
        <v>32</v>
      </c>
      <c r="X36" s="9" t="s">
        <v>39</v>
      </c>
      <c r="Z36" s="18" t="s">
        <v>43</v>
      </c>
    </row>
    <row r="37" spans="1:26" s="1" customFormat="1">
      <c r="A37" s="2">
        <v>13</v>
      </c>
      <c r="B37" s="2">
        <v>1302</v>
      </c>
      <c r="C37" s="8"/>
      <c r="G37" s="6"/>
      <c r="I37" s="6"/>
      <c r="K37" s="7">
        <v>0.21</v>
      </c>
      <c r="L37" s="2" t="s">
        <v>27</v>
      </c>
      <c r="M37" s="17"/>
      <c r="Q37" s="2" t="s">
        <v>28</v>
      </c>
      <c r="S37" s="2" t="s">
        <v>33</v>
      </c>
      <c r="Z37" s="18" t="s">
        <v>43</v>
      </c>
    </row>
    <row r="38" spans="1:26">
      <c r="A38" s="2">
        <v>13</v>
      </c>
      <c r="B38" s="2">
        <v>1302</v>
      </c>
      <c r="C38" s="8">
        <v>28</v>
      </c>
      <c r="G38" s="6">
        <v>9</v>
      </c>
      <c r="H38" s="1" t="s">
        <v>21</v>
      </c>
      <c r="I38" s="6">
        <v>9</v>
      </c>
      <c r="J38" s="1" t="s">
        <v>21</v>
      </c>
      <c r="K38" s="7">
        <v>5.54</v>
      </c>
      <c r="L38" s="1" t="s">
        <v>22</v>
      </c>
      <c r="O38" s="7">
        <v>5.54</v>
      </c>
      <c r="P38" s="2" t="s">
        <v>22</v>
      </c>
      <c r="Q38" s="1" t="s">
        <v>34</v>
      </c>
      <c r="S38" s="1" t="s">
        <v>23</v>
      </c>
      <c r="U38" s="1" t="s">
        <v>30</v>
      </c>
      <c r="V38" s="1" t="s">
        <v>31</v>
      </c>
      <c r="W38" s="1" t="s">
        <v>32</v>
      </c>
      <c r="X38" s="9" t="s">
        <v>39</v>
      </c>
      <c r="Z38" s="18" t="s">
        <v>43</v>
      </c>
    </row>
    <row r="39" spans="1:26" s="1" customFormat="1">
      <c r="A39" s="2">
        <v>13</v>
      </c>
      <c r="B39" s="2">
        <v>1302</v>
      </c>
      <c r="C39" s="8"/>
      <c r="G39" s="6"/>
      <c r="I39" s="6"/>
      <c r="K39" s="7">
        <v>0.21</v>
      </c>
      <c r="L39" s="2" t="s">
        <v>27</v>
      </c>
      <c r="M39" s="17"/>
      <c r="Q39" s="2" t="s">
        <v>28</v>
      </c>
      <c r="S39" s="2" t="s">
        <v>33</v>
      </c>
      <c r="Z39" s="18" t="s">
        <v>43</v>
      </c>
    </row>
    <row r="40" spans="1:26">
      <c r="A40" s="2">
        <v>13</v>
      </c>
      <c r="B40" s="2">
        <v>1302</v>
      </c>
      <c r="C40" s="8">
        <v>29</v>
      </c>
      <c r="G40" s="6">
        <v>9</v>
      </c>
      <c r="H40" s="1" t="s">
        <v>21</v>
      </c>
      <c r="I40" s="6">
        <v>9</v>
      </c>
      <c r="J40" s="1" t="s">
        <v>21</v>
      </c>
      <c r="K40" s="7">
        <v>5.54</v>
      </c>
      <c r="L40" s="1" t="s">
        <v>22</v>
      </c>
      <c r="O40" s="7">
        <v>5.54</v>
      </c>
      <c r="P40" s="1" t="s">
        <v>22</v>
      </c>
      <c r="Q40" s="1" t="s">
        <v>34</v>
      </c>
      <c r="S40" s="1" t="s">
        <v>23</v>
      </c>
      <c r="U40" s="1" t="s">
        <v>30</v>
      </c>
      <c r="V40" s="1" t="s">
        <v>31</v>
      </c>
      <c r="W40" s="1" t="s">
        <v>32</v>
      </c>
      <c r="X40" s="9" t="s">
        <v>39</v>
      </c>
      <c r="Z40" s="18" t="s">
        <v>43</v>
      </c>
    </row>
    <row r="41" spans="1:26" s="1" customFormat="1">
      <c r="A41" s="2">
        <v>13</v>
      </c>
      <c r="B41" s="2">
        <v>1302</v>
      </c>
      <c r="C41" s="8"/>
      <c r="G41" s="6"/>
      <c r="I41" s="6"/>
      <c r="K41" s="7">
        <v>0.21</v>
      </c>
      <c r="L41" s="2" t="s">
        <v>27</v>
      </c>
      <c r="M41" s="17"/>
      <c r="Q41" s="2" t="s">
        <v>28</v>
      </c>
      <c r="S41" s="2" t="s">
        <v>33</v>
      </c>
      <c r="Z41" s="18" t="s">
        <v>43</v>
      </c>
    </row>
    <row r="42" spans="1:26">
      <c r="A42" s="2">
        <v>13</v>
      </c>
      <c r="B42" s="2">
        <v>1302</v>
      </c>
      <c r="C42" s="8">
        <v>30</v>
      </c>
      <c r="G42" s="6">
        <v>7</v>
      </c>
      <c r="H42" s="1" t="s">
        <v>21</v>
      </c>
      <c r="I42" s="6">
        <v>7</v>
      </c>
      <c r="J42" s="1" t="s">
        <v>21</v>
      </c>
      <c r="K42" s="7">
        <v>14.19</v>
      </c>
      <c r="L42" s="1" t="s">
        <v>22</v>
      </c>
      <c r="O42" s="7">
        <v>14.19</v>
      </c>
      <c r="P42" s="2" t="s">
        <v>22</v>
      </c>
      <c r="Q42" s="1" t="s">
        <v>35</v>
      </c>
      <c r="S42" s="1" t="s">
        <v>24</v>
      </c>
      <c r="U42" s="1" t="s">
        <v>30</v>
      </c>
      <c r="V42" s="1" t="s">
        <v>31</v>
      </c>
      <c r="W42" s="1" t="s">
        <v>32</v>
      </c>
      <c r="X42" s="9" t="s">
        <v>39</v>
      </c>
      <c r="Z42" s="18" t="s">
        <v>43</v>
      </c>
    </row>
    <row r="43" spans="1:26" s="1" customFormat="1">
      <c r="A43" s="2">
        <v>13</v>
      </c>
      <c r="B43" s="2">
        <v>1302</v>
      </c>
      <c r="C43" s="8"/>
      <c r="G43" s="6"/>
      <c r="I43" s="6"/>
      <c r="K43" s="7">
        <v>0.16</v>
      </c>
      <c r="L43" s="2" t="s">
        <v>27</v>
      </c>
      <c r="M43" s="17"/>
      <c r="Q43" s="2" t="s">
        <v>28</v>
      </c>
      <c r="S43" s="2" t="s">
        <v>33</v>
      </c>
      <c r="Z43" s="18" t="s">
        <v>43</v>
      </c>
    </row>
    <row r="44" spans="1:26">
      <c r="A44" s="2">
        <v>13</v>
      </c>
      <c r="B44" s="2">
        <v>1302</v>
      </c>
      <c r="C44" s="8">
        <v>31</v>
      </c>
      <c r="G44" s="6">
        <v>9.6999999999999993</v>
      </c>
      <c r="H44" s="1" t="s">
        <v>21</v>
      </c>
      <c r="I44" s="6">
        <v>9.6999999999999993</v>
      </c>
      <c r="J44" s="1" t="s">
        <v>21</v>
      </c>
      <c r="K44" s="7">
        <v>19.670000000000002</v>
      </c>
      <c r="L44" s="1" t="s">
        <v>22</v>
      </c>
      <c r="O44" s="7">
        <v>19.670000000000002</v>
      </c>
      <c r="P44" s="1" t="s">
        <v>22</v>
      </c>
      <c r="Q44" s="1" t="s">
        <v>35</v>
      </c>
      <c r="S44" s="1" t="s">
        <v>24</v>
      </c>
      <c r="U44" s="1" t="s">
        <v>30</v>
      </c>
      <c r="V44" s="1" t="s">
        <v>31</v>
      </c>
      <c r="W44" s="1" t="s">
        <v>32</v>
      </c>
      <c r="X44" s="9" t="s">
        <v>39</v>
      </c>
      <c r="Z44" s="18" t="s">
        <v>43</v>
      </c>
    </row>
    <row r="45" spans="1:26" s="1" customFormat="1">
      <c r="A45" s="2">
        <v>13</v>
      </c>
      <c r="B45" s="2">
        <v>1302</v>
      </c>
      <c r="C45" s="8"/>
      <c r="G45" s="6"/>
      <c r="I45" s="6"/>
      <c r="K45" s="7">
        <v>0.22</v>
      </c>
      <c r="L45" s="2" t="s">
        <v>27</v>
      </c>
      <c r="M45" s="17"/>
      <c r="Q45" s="2" t="s">
        <v>28</v>
      </c>
      <c r="S45" s="2" t="s">
        <v>33</v>
      </c>
      <c r="Z45" s="18" t="s">
        <v>43</v>
      </c>
    </row>
    <row r="46" spans="1:26">
      <c r="A46" s="2">
        <v>13</v>
      </c>
      <c r="B46" s="2">
        <v>1302</v>
      </c>
      <c r="C46" s="8">
        <v>32</v>
      </c>
      <c r="G46" s="6">
        <v>9.6999999999999993</v>
      </c>
      <c r="H46" s="1" t="s">
        <v>21</v>
      </c>
      <c r="I46" s="6">
        <v>9.6999999999999993</v>
      </c>
      <c r="J46" s="1" t="s">
        <v>21</v>
      </c>
      <c r="K46" s="7">
        <v>19.670000000000002</v>
      </c>
      <c r="L46" s="1" t="s">
        <v>22</v>
      </c>
      <c r="O46" s="7">
        <v>19.670000000000002</v>
      </c>
      <c r="P46" s="2" t="s">
        <v>22</v>
      </c>
      <c r="Q46" s="1" t="s">
        <v>35</v>
      </c>
      <c r="S46" s="1" t="s">
        <v>24</v>
      </c>
      <c r="U46" s="1" t="s">
        <v>30</v>
      </c>
      <c r="V46" s="1" t="s">
        <v>31</v>
      </c>
      <c r="W46" s="1" t="s">
        <v>32</v>
      </c>
      <c r="X46" s="9" t="s">
        <v>39</v>
      </c>
      <c r="Z46" s="18" t="s">
        <v>43</v>
      </c>
    </row>
    <row r="47" spans="1:26" s="1" customFormat="1">
      <c r="A47" s="2">
        <v>13</v>
      </c>
      <c r="B47" s="2">
        <v>1302</v>
      </c>
      <c r="C47" s="8"/>
      <c r="G47" s="6"/>
      <c r="I47" s="6"/>
      <c r="K47" s="7">
        <v>0.22</v>
      </c>
      <c r="L47" s="2" t="s">
        <v>27</v>
      </c>
      <c r="M47" s="17"/>
      <c r="Q47" s="2" t="s">
        <v>28</v>
      </c>
      <c r="S47" s="2" t="s">
        <v>33</v>
      </c>
      <c r="Z47" s="18" t="s">
        <v>43</v>
      </c>
    </row>
    <row r="48" spans="1:26">
      <c r="A48" s="2">
        <v>13</v>
      </c>
      <c r="B48" s="2">
        <v>1302</v>
      </c>
      <c r="C48" s="8">
        <v>33</v>
      </c>
      <c r="G48" s="6">
        <v>8.6</v>
      </c>
      <c r="H48" s="1" t="s">
        <v>21</v>
      </c>
      <c r="I48" s="6">
        <v>8.6</v>
      </c>
      <c r="J48" s="1" t="s">
        <v>21</v>
      </c>
      <c r="K48" s="7">
        <v>17.440000000000001</v>
      </c>
      <c r="L48" s="1" t="s">
        <v>22</v>
      </c>
      <c r="O48" s="7">
        <v>17.440000000000001</v>
      </c>
      <c r="P48" s="1" t="s">
        <v>22</v>
      </c>
      <c r="Q48" s="1" t="s">
        <v>35</v>
      </c>
      <c r="S48" s="1" t="s">
        <v>24</v>
      </c>
      <c r="U48" s="1" t="s">
        <v>30</v>
      </c>
      <c r="V48" s="1" t="s">
        <v>31</v>
      </c>
      <c r="W48" s="1" t="s">
        <v>32</v>
      </c>
      <c r="X48" s="9" t="s">
        <v>39</v>
      </c>
      <c r="Z48" s="18" t="s">
        <v>43</v>
      </c>
    </row>
    <row r="49" spans="1:26" s="1" customFormat="1">
      <c r="A49" s="2">
        <v>13</v>
      </c>
      <c r="B49" s="2">
        <v>1302</v>
      </c>
      <c r="C49" s="8"/>
      <c r="G49" s="6"/>
      <c r="I49" s="6"/>
      <c r="K49" s="7">
        <v>0.2</v>
      </c>
      <c r="L49" s="2" t="s">
        <v>27</v>
      </c>
      <c r="M49" s="17"/>
      <c r="Q49" s="2" t="s">
        <v>28</v>
      </c>
      <c r="S49" s="2" t="s">
        <v>33</v>
      </c>
      <c r="Z49" s="18" t="s">
        <v>43</v>
      </c>
    </row>
    <row r="50" spans="1:26">
      <c r="A50" s="2">
        <v>13</v>
      </c>
      <c r="B50" s="2">
        <v>1302</v>
      </c>
      <c r="C50" s="8">
        <v>34</v>
      </c>
      <c r="G50" s="6">
        <v>8.5</v>
      </c>
      <c r="H50" s="1" t="s">
        <v>21</v>
      </c>
      <c r="I50" s="6">
        <v>8.5</v>
      </c>
      <c r="J50" s="1" t="s">
        <v>21</v>
      </c>
      <c r="K50" s="7">
        <v>17.22</v>
      </c>
      <c r="L50" s="1" t="s">
        <v>22</v>
      </c>
      <c r="O50" s="7">
        <v>17.22</v>
      </c>
      <c r="P50" s="2" t="s">
        <v>22</v>
      </c>
      <c r="Q50" s="1" t="s">
        <v>35</v>
      </c>
      <c r="S50" s="1" t="s">
        <v>24</v>
      </c>
      <c r="U50" s="1" t="s">
        <v>30</v>
      </c>
      <c r="V50" s="1" t="s">
        <v>31</v>
      </c>
      <c r="W50" s="1" t="s">
        <v>32</v>
      </c>
      <c r="X50" s="9" t="s">
        <v>39</v>
      </c>
      <c r="Z50" s="18" t="s">
        <v>43</v>
      </c>
    </row>
    <row r="51" spans="1:26" s="1" customFormat="1">
      <c r="A51" s="2">
        <v>13</v>
      </c>
      <c r="B51" s="2">
        <v>1302</v>
      </c>
      <c r="C51" s="8"/>
      <c r="G51" s="6"/>
      <c r="I51" s="6"/>
      <c r="K51" s="7">
        <v>0.19</v>
      </c>
      <c r="L51" s="2" t="s">
        <v>27</v>
      </c>
      <c r="M51" s="17"/>
      <c r="Q51" s="2" t="s">
        <v>28</v>
      </c>
      <c r="S51" s="2" t="s">
        <v>33</v>
      </c>
      <c r="Z51" s="18" t="s">
        <v>43</v>
      </c>
    </row>
    <row r="52" spans="1:26">
      <c r="A52" s="2">
        <v>13</v>
      </c>
      <c r="B52" s="2">
        <v>1302</v>
      </c>
      <c r="C52" s="8">
        <v>35</v>
      </c>
      <c r="G52" s="6">
        <v>8.6</v>
      </c>
      <c r="H52" s="1" t="s">
        <v>21</v>
      </c>
      <c r="I52" s="6">
        <v>8.6</v>
      </c>
      <c r="J52" s="1" t="s">
        <v>21</v>
      </c>
      <c r="K52" s="7">
        <v>17.440000000000001</v>
      </c>
      <c r="L52" s="1" t="s">
        <v>22</v>
      </c>
      <c r="O52" s="7">
        <v>17.440000000000001</v>
      </c>
      <c r="P52" s="1" t="s">
        <v>22</v>
      </c>
      <c r="Q52" s="1" t="s">
        <v>35</v>
      </c>
      <c r="S52" s="1" t="s">
        <v>24</v>
      </c>
      <c r="U52" s="1" t="s">
        <v>30</v>
      </c>
      <c r="V52" s="1" t="s">
        <v>31</v>
      </c>
      <c r="W52" s="1" t="s">
        <v>32</v>
      </c>
      <c r="X52" s="9" t="s">
        <v>39</v>
      </c>
      <c r="Z52" s="18" t="s">
        <v>43</v>
      </c>
    </row>
    <row r="53" spans="1:26" s="1" customFormat="1">
      <c r="A53" s="2">
        <v>13</v>
      </c>
      <c r="B53" s="2">
        <v>1302</v>
      </c>
      <c r="C53" s="8"/>
      <c r="G53" s="6"/>
      <c r="I53" s="6"/>
      <c r="K53" s="7">
        <v>0.2</v>
      </c>
      <c r="L53" s="2" t="s">
        <v>27</v>
      </c>
      <c r="M53" s="17"/>
      <c r="Q53" s="2" t="s">
        <v>28</v>
      </c>
      <c r="S53" s="2" t="s">
        <v>33</v>
      </c>
      <c r="Z53" s="18" t="s">
        <v>43</v>
      </c>
    </row>
    <row r="54" spans="1:26">
      <c r="A54" s="2">
        <v>13</v>
      </c>
      <c r="B54" s="2">
        <v>1302</v>
      </c>
      <c r="C54" s="8">
        <v>36</v>
      </c>
      <c r="G54" s="6">
        <v>7.3</v>
      </c>
      <c r="H54" s="1" t="s">
        <v>21</v>
      </c>
      <c r="I54" s="6">
        <v>7.3</v>
      </c>
      <c r="J54" s="1" t="s">
        <v>21</v>
      </c>
      <c r="K54" s="7">
        <v>14.79</v>
      </c>
      <c r="L54" s="1" t="s">
        <v>22</v>
      </c>
      <c r="O54" s="7">
        <v>14.79</v>
      </c>
      <c r="P54" s="1" t="s">
        <v>22</v>
      </c>
      <c r="Q54" s="1" t="s">
        <v>35</v>
      </c>
      <c r="S54" s="1" t="s">
        <v>24</v>
      </c>
      <c r="U54" s="1" t="s">
        <v>30</v>
      </c>
      <c r="V54" s="1" t="s">
        <v>31</v>
      </c>
      <c r="W54" s="1" t="s">
        <v>32</v>
      </c>
      <c r="X54" s="9" t="s">
        <v>39</v>
      </c>
      <c r="Z54" s="18" t="s">
        <v>43</v>
      </c>
    </row>
    <row r="55" spans="1:26" s="1" customFormat="1">
      <c r="A55" s="2">
        <v>13</v>
      </c>
      <c r="B55" s="2">
        <v>1302</v>
      </c>
      <c r="C55" s="8"/>
      <c r="G55" s="6"/>
      <c r="I55" s="6"/>
      <c r="K55" s="7">
        <v>0.16</v>
      </c>
      <c r="L55" s="2" t="s">
        <v>27</v>
      </c>
      <c r="M55" s="17"/>
      <c r="Q55" s="2" t="s">
        <v>28</v>
      </c>
      <c r="S55" s="2" t="s">
        <v>33</v>
      </c>
      <c r="Z55" s="18" t="s">
        <v>43</v>
      </c>
    </row>
    <row r="56" spans="1:26">
      <c r="A56" s="2">
        <v>13</v>
      </c>
      <c r="B56" s="2">
        <v>1302</v>
      </c>
      <c r="C56" s="8">
        <v>37</v>
      </c>
      <c r="G56" s="6">
        <v>7.3</v>
      </c>
      <c r="H56" s="1" t="s">
        <v>21</v>
      </c>
      <c r="I56" s="6">
        <v>7.3</v>
      </c>
      <c r="J56" s="1" t="s">
        <v>21</v>
      </c>
      <c r="K56" s="7">
        <v>14.79</v>
      </c>
      <c r="L56" s="1" t="s">
        <v>22</v>
      </c>
      <c r="O56" s="7">
        <v>14.79</v>
      </c>
      <c r="P56" s="2" t="s">
        <v>22</v>
      </c>
      <c r="Q56" s="1" t="s">
        <v>35</v>
      </c>
      <c r="S56" s="1" t="s">
        <v>24</v>
      </c>
      <c r="U56" s="1" t="s">
        <v>30</v>
      </c>
      <c r="V56" s="1" t="s">
        <v>31</v>
      </c>
      <c r="W56" s="1" t="s">
        <v>32</v>
      </c>
      <c r="X56" s="9" t="s">
        <v>39</v>
      </c>
      <c r="Z56" s="18" t="s">
        <v>43</v>
      </c>
    </row>
    <row r="57" spans="1:26" s="1" customFormat="1">
      <c r="A57" s="2">
        <v>13</v>
      </c>
      <c r="B57" s="2">
        <v>1302</v>
      </c>
      <c r="C57" s="8"/>
      <c r="G57" s="6"/>
      <c r="I57" s="6"/>
      <c r="K57" s="7">
        <v>0.16</v>
      </c>
      <c r="L57" s="2" t="s">
        <v>27</v>
      </c>
      <c r="M57" s="17"/>
      <c r="Q57" s="2" t="s">
        <v>28</v>
      </c>
      <c r="S57" s="2" t="s">
        <v>33</v>
      </c>
      <c r="Z57" s="18" t="s">
        <v>43</v>
      </c>
    </row>
    <row r="58" spans="1:26">
      <c r="A58" s="2">
        <v>13</v>
      </c>
      <c r="B58" s="2">
        <v>1302</v>
      </c>
      <c r="C58" s="8">
        <v>38</v>
      </c>
      <c r="G58" s="6">
        <v>7.3</v>
      </c>
      <c r="H58" s="1" t="s">
        <v>21</v>
      </c>
      <c r="I58" s="6">
        <v>7.3</v>
      </c>
      <c r="J58" s="1" t="s">
        <v>21</v>
      </c>
      <c r="K58" s="7">
        <v>14.79</v>
      </c>
      <c r="L58" s="1" t="s">
        <v>22</v>
      </c>
      <c r="O58" s="7">
        <v>14.79</v>
      </c>
      <c r="P58" s="1" t="s">
        <v>22</v>
      </c>
      <c r="Q58" s="1" t="s">
        <v>35</v>
      </c>
      <c r="S58" s="1" t="s">
        <v>24</v>
      </c>
      <c r="U58" s="1" t="s">
        <v>30</v>
      </c>
      <c r="V58" s="1" t="s">
        <v>31</v>
      </c>
      <c r="W58" s="1" t="s">
        <v>32</v>
      </c>
      <c r="X58" s="9" t="s">
        <v>39</v>
      </c>
      <c r="Z58" s="18" t="s">
        <v>43</v>
      </c>
    </row>
    <row r="59" spans="1:26">
      <c r="A59" s="2">
        <v>13</v>
      </c>
      <c r="B59" s="2">
        <v>1302</v>
      </c>
      <c r="G59" s="6"/>
      <c r="H59" s="1"/>
      <c r="K59" s="7">
        <v>0.16</v>
      </c>
      <c r="L59" s="2" t="s">
        <v>27</v>
      </c>
      <c r="Q59" s="2" t="s">
        <v>28</v>
      </c>
      <c r="S59" s="2" t="s">
        <v>33</v>
      </c>
      <c r="Z59" s="18" t="s">
        <v>43</v>
      </c>
    </row>
    <row r="60" spans="1:26">
      <c r="A60" s="2">
        <v>13</v>
      </c>
      <c r="B60" s="2">
        <v>1302</v>
      </c>
      <c r="D60">
        <v>1</v>
      </c>
      <c r="G60" s="6">
        <v>0.7</v>
      </c>
      <c r="H60" s="1" t="s">
        <v>21</v>
      </c>
      <c r="I60" s="6">
        <v>0.7</v>
      </c>
      <c r="J60" s="1" t="s">
        <v>21</v>
      </c>
      <c r="K60" s="7">
        <v>0.03</v>
      </c>
      <c r="L60" s="1" t="s">
        <v>25</v>
      </c>
      <c r="M60" s="17">
        <v>25.5</v>
      </c>
      <c r="N60" s="1" t="s">
        <v>22</v>
      </c>
      <c r="O60">
        <f>K60*M60</f>
        <v>0.76500000000000001</v>
      </c>
      <c r="P60" s="1" t="s">
        <v>36</v>
      </c>
      <c r="Q60" s="1" t="s">
        <v>26</v>
      </c>
      <c r="S60" s="1" t="s">
        <v>29</v>
      </c>
      <c r="T60" s="1" t="s">
        <v>41</v>
      </c>
      <c r="U60" s="1" t="s">
        <v>37</v>
      </c>
      <c r="V60" s="1" t="s">
        <v>31</v>
      </c>
      <c r="W60" s="1" t="s">
        <v>32</v>
      </c>
      <c r="X60" s="9" t="s">
        <v>38</v>
      </c>
      <c r="Z60" s="18" t="s">
        <v>43</v>
      </c>
    </row>
    <row r="61" spans="1:26">
      <c r="A61" s="2">
        <v>13</v>
      </c>
      <c r="B61" s="2">
        <v>1302</v>
      </c>
      <c r="D61">
        <v>2</v>
      </c>
      <c r="G61" s="6">
        <v>0.6</v>
      </c>
      <c r="H61" s="1" t="s">
        <v>21</v>
      </c>
      <c r="I61" s="6">
        <v>0.6</v>
      </c>
      <c r="J61" s="1" t="s">
        <v>21</v>
      </c>
      <c r="K61" s="7">
        <v>0.02</v>
      </c>
      <c r="L61" s="1" t="s">
        <v>25</v>
      </c>
      <c r="M61" s="17">
        <v>25.5</v>
      </c>
      <c r="N61" s="1" t="s">
        <v>22</v>
      </c>
      <c r="O61" s="1">
        <f t="shared" ref="O61:O80" si="1">K61*M61</f>
        <v>0.51</v>
      </c>
      <c r="P61" s="1" t="s">
        <v>36</v>
      </c>
      <c r="Q61" s="1" t="s">
        <v>26</v>
      </c>
      <c r="S61" s="1" t="s">
        <v>29</v>
      </c>
      <c r="T61" s="1" t="s">
        <v>41</v>
      </c>
      <c r="U61" s="1" t="s">
        <v>37</v>
      </c>
      <c r="V61" s="1" t="s">
        <v>31</v>
      </c>
      <c r="W61" s="1" t="s">
        <v>32</v>
      </c>
      <c r="X61" s="1" t="s">
        <v>38</v>
      </c>
      <c r="Z61" s="18" t="s">
        <v>43</v>
      </c>
    </row>
    <row r="62" spans="1:26">
      <c r="A62" s="2">
        <v>13</v>
      </c>
      <c r="B62" s="2">
        <v>1302</v>
      </c>
      <c r="D62" s="1">
        <v>3</v>
      </c>
      <c r="G62" s="6">
        <v>0.5</v>
      </c>
      <c r="H62" s="1" t="s">
        <v>21</v>
      </c>
      <c r="I62" s="6">
        <v>0.5</v>
      </c>
      <c r="J62" s="1" t="s">
        <v>21</v>
      </c>
      <c r="K62" s="7">
        <v>0.02</v>
      </c>
      <c r="L62" s="1" t="s">
        <v>25</v>
      </c>
      <c r="M62" s="17">
        <v>25.5</v>
      </c>
      <c r="N62" s="1" t="s">
        <v>22</v>
      </c>
      <c r="O62" s="1">
        <f t="shared" si="1"/>
        <v>0.51</v>
      </c>
      <c r="P62" s="1" t="s">
        <v>36</v>
      </c>
      <c r="Q62" s="1" t="s">
        <v>26</v>
      </c>
      <c r="S62" s="1" t="s">
        <v>29</v>
      </c>
      <c r="T62" s="1" t="s">
        <v>41</v>
      </c>
      <c r="U62" s="1" t="s">
        <v>37</v>
      </c>
      <c r="V62" s="1" t="s">
        <v>31</v>
      </c>
      <c r="W62" s="1" t="s">
        <v>32</v>
      </c>
      <c r="X62" s="9" t="s">
        <v>38</v>
      </c>
      <c r="Z62" s="18" t="s">
        <v>43</v>
      </c>
    </row>
    <row r="63" spans="1:26">
      <c r="A63" s="2">
        <v>13</v>
      </c>
      <c r="B63" s="2">
        <v>1302</v>
      </c>
      <c r="D63" s="1">
        <v>4</v>
      </c>
      <c r="G63" s="6">
        <v>0.5</v>
      </c>
      <c r="H63" s="1" t="s">
        <v>21</v>
      </c>
      <c r="I63" s="6">
        <v>0.5</v>
      </c>
      <c r="J63" s="1" t="s">
        <v>21</v>
      </c>
      <c r="K63" s="7">
        <v>0.02</v>
      </c>
      <c r="L63" s="1" t="s">
        <v>25</v>
      </c>
      <c r="M63" s="17">
        <v>25.5</v>
      </c>
      <c r="N63" s="1" t="s">
        <v>22</v>
      </c>
      <c r="O63" s="1">
        <f t="shared" si="1"/>
        <v>0.51</v>
      </c>
      <c r="P63" s="1" t="s">
        <v>36</v>
      </c>
      <c r="Q63" s="1" t="s">
        <v>26</v>
      </c>
      <c r="S63" s="1" t="s">
        <v>29</v>
      </c>
      <c r="T63" s="1" t="s">
        <v>41</v>
      </c>
      <c r="U63" s="1" t="s">
        <v>37</v>
      </c>
      <c r="V63" s="1" t="s">
        <v>31</v>
      </c>
      <c r="W63" s="1" t="s">
        <v>32</v>
      </c>
      <c r="X63" s="1" t="s">
        <v>38</v>
      </c>
      <c r="Z63" s="18" t="s">
        <v>43</v>
      </c>
    </row>
    <row r="64" spans="1:26">
      <c r="A64" s="2">
        <v>13</v>
      </c>
      <c r="B64" s="2">
        <v>1302</v>
      </c>
      <c r="D64" s="1">
        <v>5</v>
      </c>
      <c r="G64" s="6">
        <v>1.2</v>
      </c>
      <c r="H64" s="1" t="s">
        <v>21</v>
      </c>
      <c r="I64" s="6">
        <v>1.2</v>
      </c>
      <c r="J64" s="1" t="s">
        <v>21</v>
      </c>
      <c r="K64" s="7">
        <v>0.05</v>
      </c>
      <c r="L64" s="1" t="s">
        <v>25</v>
      </c>
      <c r="M64" s="17">
        <v>25.5</v>
      </c>
      <c r="N64" s="1" t="s">
        <v>22</v>
      </c>
      <c r="O64" s="1">
        <f t="shared" si="1"/>
        <v>1.2750000000000001</v>
      </c>
      <c r="P64" s="1" t="s">
        <v>36</v>
      </c>
      <c r="Q64" s="1" t="s">
        <v>26</v>
      </c>
      <c r="S64" s="1" t="s">
        <v>29</v>
      </c>
      <c r="T64" s="1" t="s">
        <v>41</v>
      </c>
      <c r="U64" s="1" t="s">
        <v>37</v>
      </c>
      <c r="V64" s="1" t="s">
        <v>31</v>
      </c>
      <c r="W64" s="1" t="s">
        <v>32</v>
      </c>
      <c r="X64" s="9" t="s">
        <v>38</v>
      </c>
      <c r="Z64" s="18" t="s">
        <v>43</v>
      </c>
    </row>
    <row r="65" spans="1:26">
      <c r="A65" s="2">
        <v>13</v>
      </c>
      <c r="B65" s="2">
        <v>1302</v>
      </c>
      <c r="D65" s="1">
        <v>6</v>
      </c>
      <c r="G65" s="6">
        <v>0.6</v>
      </c>
      <c r="H65" s="1" t="s">
        <v>21</v>
      </c>
      <c r="I65" s="6">
        <v>0.6</v>
      </c>
      <c r="J65" s="1" t="s">
        <v>21</v>
      </c>
      <c r="K65" s="7">
        <v>0.02</v>
      </c>
      <c r="L65" s="1" t="s">
        <v>25</v>
      </c>
      <c r="M65" s="17">
        <v>25.5</v>
      </c>
      <c r="N65" s="1" t="s">
        <v>22</v>
      </c>
      <c r="O65" s="1">
        <f t="shared" si="1"/>
        <v>0.51</v>
      </c>
      <c r="P65" s="1" t="s">
        <v>36</v>
      </c>
      <c r="Q65" s="1" t="s">
        <v>26</v>
      </c>
      <c r="S65" s="1" t="s">
        <v>29</v>
      </c>
      <c r="T65" s="1" t="s">
        <v>41</v>
      </c>
      <c r="U65" s="1" t="s">
        <v>37</v>
      </c>
      <c r="V65" s="1" t="s">
        <v>31</v>
      </c>
      <c r="W65" s="1" t="s">
        <v>32</v>
      </c>
      <c r="X65" s="1" t="s">
        <v>38</v>
      </c>
      <c r="Z65" s="18" t="s">
        <v>43</v>
      </c>
    </row>
    <row r="66" spans="1:26">
      <c r="A66" s="2">
        <v>13</v>
      </c>
      <c r="B66" s="2">
        <v>1302</v>
      </c>
      <c r="D66" s="1">
        <v>7</v>
      </c>
      <c r="G66" s="6">
        <v>0.6</v>
      </c>
      <c r="H66" s="1" t="s">
        <v>21</v>
      </c>
      <c r="I66" s="6">
        <v>0.6</v>
      </c>
      <c r="J66" s="1" t="s">
        <v>21</v>
      </c>
      <c r="K66" s="7">
        <v>0.02</v>
      </c>
      <c r="L66" s="1" t="s">
        <v>25</v>
      </c>
      <c r="M66" s="17">
        <v>25.5</v>
      </c>
      <c r="N66" s="1" t="s">
        <v>22</v>
      </c>
      <c r="O66" s="1">
        <f t="shared" si="1"/>
        <v>0.51</v>
      </c>
      <c r="P66" s="1" t="s">
        <v>36</v>
      </c>
      <c r="Q66" s="1" t="s">
        <v>26</v>
      </c>
      <c r="S66" s="1" t="s">
        <v>29</v>
      </c>
      <c r="T66" s="1" t="s">
        <v>41</v>
      </c>
      <c r="U66" s="1" t="s">
        <v>37</v>
      </c>
      <c r="V66" s="1" t="s">
        <v>31</v>
      </c>
      <c r="W66" s="1" t="s">
        <v>32</v>
      </c>
      <c r="X66" s="9" t="s">
        <v>38</v>
      </c>
      <c r="Z66" s="18" t="s">
        <v>43</v>
      </c>
    </row>
    <row r="67" spans="1:26">
      <c r="A67" s="2">
        <v>13</v>
      </c>
      <c r="B67" s="2">
        <v>1302</v>
      </c>
      <c r="D67" s="1">
        <v>8</v>
      </c>
      <c r="G67" s="6">
        <v>0.8</v>
      </c>
      <c r="H67" s="1" t="s">
        <v>21</v>
      </c>
      <c r="I67" s="6">
        <v>0.8</v>
      </c>
      <c r="J67" s="1" t="s">
        <v>21</v>
      </c>
      <c r="K67" s="7">
        <v>0.02</v>
      </c>
      <c r="L67" s="1" t="s">
        <v>25</v>
      </c>
      <c r="M67" s="17">
        <v>25.5</v>
      </c>
      <c r="N67" s="1" t="s">
        <v>22</v>
      </c>
      <c r="O67" s="1">
        <f t="shared" si="1"/>
        <v>0.51</v>
      </c>
      <c r="P67" s="1" t="s">
        <v>36</v>
      </c>
      <c r="Q67" s="1" t="s">
        <v>26</v>
      </c>
      <c r="S67" s="1" t="s">
        <v>29</v>
      </c>
      <c r="T67" s="1" t="s">
        <v>41</v>
      </c>
      <c r="U67" s="1" t="s">
        <v>37</v>
      </c>
      <c r="V67" s="1" t="s">
        <v>31</v>
      </c>
      <c r="W67" s="1" t="s">
        <v>32</v>
      </c>
      <c r="X67" s="1" t="s">
        <v>38</v>
      </c>
      <c r="Z67" s="18" t="s">
        <v>43</v>
      </c>
    </row>
    <row r="68" spans="1:26">
      <c r="A68" s="2">
        <v>13</v>
      </c>
      <c r="B68" s="2">
        <v>1302</v>
      </c>
      <c r="D68" s="1">
        <v>9</v>
      </c>
      <c r="G68" s="6">
        <v>0.4</v>
      </c>
      <c r="H68" s="1" t="s">
        <v>21</v>
      </c>
      <c r="I68" s="6">
        <v>0.4</v>
      </c>
      <c r="J68" s="1" t="s">
        <v>21</v>
      </c>
      <c r="K68" s="7">
        <v>0.01</v>
      </c>
      <c r="L68" s="1" t="s">
        <v>25</v>
      </c>
      <c r="M68" s="17">
        <v>25.5</v>
      </c>
      <c r="N68" s="1" t="s">
        <v>22</v>
      </c>
      <c r="O68" s="1">
        <f t="shared" si="1"/>
        <v>0.255</v>
      </c>
      <c r="P68" s="1" t="s">
        <v>36</v>
      </c>
      <c r="Q68" s="1" t="s">
        <v>26</v>
      </c>
      <c r="S68" s="1" t="s">
        <v>29</v>
      </c>
      <c r="T68" s="1" t="s">
        <v>41</v>
      </c>
      <c r="U68" s="1" t="s">
        <v>37</v>
      </c>
      <c r="V68" s="1" t="s">
        <v>31</v>
      </c>
      <c r="W68" s="1" t="s">
        <v>32</v>
      </c>
      <c r="X68" s="9" t="s">
        <v>38</v>
      </c>
      <c r="Z68" s="18" t="s">
        <v>43</v>
      </c>
    </row>
    <row r="69" spans="1:26">
      <c r="A69" s="2">
        <v>13</v>
      </c>
      <c r="B69" s="2">
        <v>1302</v>
      </c>
      <c r="D69" s="1">
        <v>10</v>
      </c>
      <c r="G69" s="6">
        <v>0.6</v>
      </c>
      <c r="H69" s="1" t="s">
        <v>21</v>
      </c>
      <c r="I69" s="6">
        <v>0.6</v>
      </c>
      <c r="J69" s="1" t="s">
        <v>21</v>
      </c>
      <c r="K69" s="7">
        <v>0.02</v>
      </c>
      <c r="L69" s="1" t="s">
        <v>25</v>
      </c>
      <c r="M69" s="17">
        <v>25.5</v>
      </c>
      <c r="N69" s="1" t="s">
        <v>22</v>
      </c>
      <c r="O69" s="1">
        <f t="shared" si="1"/>
        <v>0.51</v>
      </c>
      <c r="P69" s="1" t="s">
        <v>36</v>
      </c>
      <c r="Q69" s="1" t="s">
        <v>26</v>
      </c>
      <c r="S69" s="1" t="s">
        <v>29</v>
      </c>
      <c r="T69" s="1" t="s">
        <v>41</v>
      </c>
      <c r="U69" s="1" t="s">
        <v>37</v>
      </c>
      <c r="V69" s="1" t="s">
        <v>31</v>
      </c>
      <c r="W69" s="1" t="s">
        <v>32</v>
      </c>
      <c r="X69" s="1" t="s">
        <v>38</v>
      </c>
      <c r="Z69" s="18" t="s">
        <v>43</v>
      </c>
    </row>
    <row r="70" spans="1:26">
      <c r="A70" s="2">
        <v>13</v>
      </c>
      <c r="B70" s="2">
        <v>1302</v>
      </c>
      <c r="D70" s="1">
        <v>11</v>
      </c>
      <c r="G70" s="6">
        <v>0.5</v>
      </c>
      <c r="H70" s="1" t="s">
        <v>21</v>
      </c>
      <c r="I70" s="6">
        <v>0.5</v>
      </c>
      <c r="J70" s="1" t="s">
        <v>21</v>
      </c>
      <c r="K70" s="7">
        <v>0.02</v>
      </c>
      <c r="L70" s="1" t="s">
        <v>25</v>
      </c>
      <c r="M70" s="17">
        <v>25.5</v>
      </c>
      <c r="N70" s="1" t="s">
        <v>22</v>
      </c>
      <c r="O70" s="1">
        <f t="shared" si="1"/>
        <v>0.51</v>
      </c>
      <c r="P70" s="1" t="s">
        <v>36</v>
      </c>
      <c r="Q70" s="1" t="s">
        <v>26</v>
      </c>
      <c r="S70" s="1" t="s">
        <v>29</v>
      </c>
      <c r="T70" s="1" t="s">
        <v>41</v>
      </c>
      <c r="U70" s="1" t="s">
        <v>37</v>
      </c>
      <c r="V70" s="1" t="s">
        <v>31</v>
      </c>
      <c r="W70" s="1" t="s">
        <v>32</v>
      </c>
      <c r="X70" s="9" t="s">
        <v>38</v>
      </c>
      <c r="Z70" s="18" t="s">
        <v>43</v>
      </c>
    </row>
    <row r="71" spans="1:26">
      <c r="A71" s="2">
        <v>13</v>
      </c>
      <c r="B71" s="2">
        <v>1302</v>
      </c>
      <c r="D71" s="1">
        <v>12</v>
      </c>
      <c r="G71" s="6">
        <v>0.3</v>
      </c>
      <c r="H71" s="1" t="s">
        <v>21</v>
      </c>
      <c r="I71" s="6">
        <v>0.3</v>
      </c>
      <c r="J71" s="1" t="s">
        <v>21</v>
      </c>
      <c r="K71" s="7">
        <v>0.01</v>
      </c>
      <c r="L71" s="1" t="s">
        <v>25</v>
      </c>
      <c r="M71" s="17">
        <v>25.5</v>
      </c>
      <c r="N71" s="1" t="s">
        <v>22</v>
      </c>
      <c r="O71" s="1">
        <f t="shared" si="1"/>
        <v>0.255</v>
      </c>
      <c r="P71" s="1" t="s">
        <v>36</v>
      </c>
      <c r="Q71" s="1" t="s">
        <v>26</v>
      </c>
      <c r="S71" s="1" t="s">
        <v>29</v>
      </c>
      <c r="T71" s="1" t="s">
        <v>41</v>
      </c>
      <c r="U71" s="1" t="s">
        <v>37</v>
      </c>
      <c r="V71" s="1" t="s">
        <v>31</v>
      </c>
      <c r="W71" s="1" t="s">
        <v>32</v>
      </c>
      <c r="X71" s="1" t="s">
        <v>38</v>
      </c>
      <c r="Z71" s="18" t="s">
        <v>43</v>
      </c>
    </row>
    <row r="72" spans="1:26">
      <c r="A72" s="2">
        <v>13</v>
      </c>
      <c r="B72" s="2">
        <v>1302</v>
      </c>
      <c r="D72" s="1">
        <v>13</v>
      </c>
      <c r="G72" s="6">
        <v>0.3</v>
      </c>
      <c r="H72" s="1" t="s">
        <v>21</v>
      </c>
      <c r="I72" s="6">
        <v>0.3</v>
      </c>
      <c r="J72" s="1" t="s">
        <v>21</v>
      </c>
      <c r="K72" s="7">
        <v>0.01</v>
      </c>
      <c r="L72" s="1" t="s">
        <v>25</v>
      </c>
      <c r="M72" s="17">
        <v>25.5</v>
      </c>
      <c r="N72" s="1" t="s">
        <v>22</v>
      </c>
      <c r="O72" s="1">
        <f t="shared" si="1"/>
        <v>0.255</v>
      </c>
      <c r="P72" s="1" t="s">
        <v>36</v>
      </c>
      <c r="Q72" s="1" t="s">
        <v>26</v>
      </c>
      <c r="S72" s="1" t="s">
        <v>29</v>
      </c>
      <c r="T72" s="1" t="s">
        <v>41</v>
      </c>
      <c r="U72" s="1" t="s">
        <v>37</v>
      </c>
      <c r="V72" s="1" t="s">
        <v>31</v>
      </c>
      <c r="W72" s="1" t="s">
        <v>32</v>
      </c>
      <c r="X72" s="9" t="s">
        <v>38</v>
      </c>
      <c r="Z72" s="18" t="s">
        <v>43</v>
      </c>
    </row>
    <row r="73" spans="1:26">
      <c r="A73" s="2">
        <v>13</v>
      </c>
      <c r="B73" s="2">
        <v>1302</v>
      </c>
      <c r="D73" s="1">
        <v>14</v>
      </c>
      <c r="G73" s="6">
        <v>0.5</v>
      </c>
      <c r="H73" s="1" t="s">
        <v>21</v>
      </c>
      <c r="I73" s="6">
        <v>0.5</v>
      </c>
      <c r="J73" s="1" t="s">
        <v>21</v>
      </c>
      <c r="K73" s="7">
        <v>0.02</v>
      </c>
      <c r="L73" s="1" t="s">
        <v>25</v>
      </c>
      <c r="M73" s="17">
        <v>25.5</v>
      </c>
      <c r="N73" s="1" t="s">
        <v>22</v>
      </c>
      <c r="O73" s="1">
        <f t="shared" si="1"/>
        <v>0.51</v>
      </c>
      <c r="P73" s="1" t="s">
        <v>36</v>
      </c>
      <c r="Q73" s="1" t="s">
        <v>26</v>
      </c>
      <c r="S73" s="1" t="s">
        <v>29</v>
      </c>
      <c r="T73" s="1" t="s">
        <v>41</v>
      </c>
      <c r="U73" s="1" t="s">
        <v>37</v>
      </c>
      <c r="V73" s="1" t="s">
        <v>31</v>
      </c>
      <c r="W73" s="1" t="s">
        <v>32</v>
      </c>
      <c r="X73" s="1" t="s">
        <v>38</v>
      </c>
      <c r="Z73" s="18" t="s">
        <v>43</v>
      </c>
    </row>
    <row r="74" spans="1:26">
      <c r="A74" s="2">
        <v>13</v>
      </c>
      <c r="B74" s="2">
        <v>1302</v>
      </c>
      <c r="D74" s="1">
        <v>15</v>
      </c>
      <c r="G74" s="6">
        <v>0.3</v>
      </c>
      <c r="H74" s="1" t="s">
        <v>21</v>
      </c>
      <c r="I74" s="6">
        <v>0.3</v>
      </c>
      <c r="J74" s="1" t="s">
        <v>21</v>
      </c>
      <c r="K74" s="7">
        <v>0.01</v>
      </c>
      <c r="L74" s="1" t="s">
        <v>25</v>
      </c>
      <c r="M74" s="17">
        <v>25.5</v>
      </c>
      <c r="N74" s="1" t="s">
        <v>22</v>
      </c>
      <c r="O74" s="1">
        <f t="shared" si="1"/>
        <v>0.255</v>
      </c>
      <c r="P74" s="1" t="s">
        <v>36</v>
      </c>
      <c r="Q74" s="1" t="s">
        <v>26</v>
      </c>
      <c r="S74" s="1" t="s">
        <v>29</v>
      </c>
      <c r="T74" s="1" t="s">
        <v>41</v>
      </c>
      <c r="U74" s="1" t="s">
        <v>37</v>
      </c>
      <c r="V74" s="1" t="s">
        <v>31</v>
      </c>
      <c r="W74" s="1" t="s">
        <v>32</v>
      </c>
      <c r="X74" s="9" t="s">
        <v>38</v>
      </c>
      <c r="Z74" s="18" t="s">
        <v>43</v>
      </c>
    </row>
    <row r="75" spans="1:26">
      <c r="A75" s="2">
        <v>13</v>
      </c>
      <c r="B75" s="2">
        <v>1302</v>
      </c>
      <c r="D75" s="1">
        <v>16</v>
      </c>
      <c r="G75" s="6">
        <v>0.4</v>
      </c>
      <c r="H75" s="1" t="s">
        <v>21</v>
      </c>
      <c r="I75" s="6">
        <v>0.4</v>
      </c>
      <c r="J75" s="1" t="s">
        <v>21</v>
      </c>
      <c r="K75" s="7">
        <v>0.01</v>
      </c>
      <c r="L75" s="1" t="s">
        <v>25</v>
      </c>
      <c r="M75" s="17">
        <v>25.5</v>
      </c>
      <c r="N75" s="1" t="s">
        <v>22</v>
      </c>
      <c r="O75" s="1">
        <f t="shared" si="1"/>
        <v>0.255</v>
      </c>
      <c r="P75" s="1" t="s">
        <v>36</v>
      </c>
      <c r="Q75" s="1" t="s">
        <v>26</v>
      </c>
      <c r="S75" s="1" t="s">
        <v>29</v>
      </c>
      <c r="T75" s="1" t="s">
        <v>41</v>
      </c>
      <c r="U75" s="1" t="s">
        <v>37</v>
      </c>
      <c r="V75" s="1" t="s">
        <v>31</v>
      </c>
      <c r="W75" s="1" t="s">
        <v>32</v>
      </c>
      <c r="X75" s="1" t="s">
        <v>38</v>
      </c>
      <c r="Z75" s="18" t="s">
        <v>43</v>
      </c>
    </row>
    <row r="76" spans="1:26">
      <c r="A76" s="2">
        <v>13</v>
      </c>
      <c r="B76" s="2">
        <v>1302</v>
      </c>
      <c r="D76" s="1">
        <v>17</v>
      </c>
      <c r="G76" s="6">
        <v>0.7</v>
      </c>
      <c r="H76" s="1" t="s">
        <v>21</v>
      </c>
      <c r="I76" s="6">
        <v>0.7</v>
      </c>
      <c r="J76" s="1" t="s">
        <v>21</v>
      </c>
      <c r="K76" s="7">
        <v>0.03</v>
      </c>
      <c r="L76" s="1" t="s">
        <v>25</v>
      </c>
      <c r="M76" s="17">
        <v>25.5</v>
      </c>
      <c r="N76" s="1" t="s">
        <v>22</v>
      </c>
      <c r="O76" s="1">
        <f t="shared" si="1"/>
        <v>0.76500000000000001</v>
      </c>
      <c r="P76" s="1" t="s">
        <v>36</v>
      </c>
      <c r="Q76" s="1" t="s">
        <v>26</v>
      </c>
      <c r="S76" s="1" t="s">
        <v>29</v>
      </c>
      <c r="T76" s="1" t="s">
        <v>41</v>
      </c>
      <c r="U76" s="1" t="s">
        <v>37</v>
      </c>
      <c r="V76" s="1" t="s">
        <v>31</v>
      </c>
      <c r="W76" s="1" t="s">
        <v>32</v>
      </c>
      <c r="X76" s="9" t="s">
        <v>38</v>
      </c>
      <c r="Z76" s="18" t="s">
        <v>43</v>
      </c>
    </row>
    <row r="77" spans="1:26">
      <c r="A77" s="2">
        <v>13</v>
      </c>
      <c r="B77" s="2">
        <v>1302</v>
      </c>
      <c r="D77" s="1">
        <v>18</v>
      </c>
      <c r="G77" s="6">
        <v>1.7</v>
      </c>
      <c r="H77" s="1" t="s">
        <v>21</v>
      </c>
      <c r="I77" s="6">
        <v>1.7</v>
      </c>
      <c r="J77" s="1" t="s">
        <v>21</v>
      </c>
      <c r="K77" s="7">
        <v>0.06</v>
      </c>
      <c r="L77" s="1" t="s">
        <v>25</v>
      </c>
      <c r="M77" s="17">
        <v>25.5</v>
      </c>
      <c r="N77" s="1" t="s">
        <v>22</v>
      </c>
      <c r="O77" s="1">
        <f t="shared" si="1"/>
        <v>1.53</v>
      </c>
      <c r="P77" s="1" t="s">
        <v>36</v>
      </c>
      <c r="Q77" s="1" t="s">
        <v>26</v>
      </c>
      <c r="S77" s="1" t="s">
        <v>29</v>
      </c>
      <c r="T77" s="1" t="s">
        <v>41</v>
      </c>
      <c r="U77" s="1" t="s">
        <v>37</v>
      </c>
      <c r="V77" s="1" t="s">
        <v>31</v>
      </c>
      <c r="W77" s="1" t="s">
        <v>32</v>
      </c>
      <c r="X77" s="1" t="s">
        <v>38</v>
      </c>
      <c r="Z77" s="18" t="s">
        <v>43</v>
      </c>
    </row>
    <row r="78" spans="1:26">
      <c r="A78" s="2">
        <v>13</v>
      </c>
      <c r="B78" s="2">
        <v>1302</v>
      </c>
      <c r="D78" s="1">
        <v>19</v>
      </c>
      <c r="G78" s="6">
        <v>1</v>
      </c>
      <c r="H78" s="1" t="s">
        <v>21</v>
      </c>
      <c r="I78" s="6">
        <v>1</v>
      </c>
      <c r="J78" s="1" t="s">
        <v>21</v>
      </c>
      <c r="K78" s="7">
        <v>0.04</v>
      </c>
      <c r="L78" s="1" t="s">
        <v>25</v>
      </c>
      <c r="M78" s="17">
        <v>25.5</v>
      </c>
      <c r="N78" s="1" t="s">
        <v>22</v>
      </c>
      <c r="O78" s="1">
        <f t="shared" si="1"/>
        <v>1.02</v>
      </c>
      <c r="P78" s="1" t="s">
        <v>36</v>
      </c>
      <c r="Q78" s="1" t="s">
        <v>26</v>
      </c>
      <c r="S78" s="1" t="s">
        <v>29</v>
      </c>
      <c r="T78" s="1" t="s">
        <v>41</v>
      </c>
      <c r="U78" s="1" t="s">
        <v>37</v>
      </c>
      <c r="V78" s="1" t="s">
        <v>31</v>
      </c>
      <c r="W78" s="1" t="s">
        <v>32</v>
      </c>
      <c r="X78" s="9" t="s">
        <v>38</v>
      </c>
      <c r="Z78" s="18" t="s">
        <v>43</v>
      </c>
    </row>
    <row r="79" spans="1:26">
      <c r="A79" s="2">
        <v>13</v>
      </c>
      <c r="B79" s="2">
        <v>1302</v>
      </c>
      <c r="D79" s="1">
        <v>20</v>
      </c>
      <c r="G79" s="6">
        <v>0.5</v>
      </c>
      <c r="H79" s="1" t="s">
        <v>21</v>
      </c>
      <c r="I79" s="6">
        <v>0.5</v>
      </c>
      <c r="J79" s="1" t="s">
        <v>21</v>
      </c>
      <c r="K79" s="7">
        <v>0.02</v>
      </c>
      <c r="L79" s="1" t="s">
        <v>25</v>
      </c>
      <c r="M79" s="17">
        <v>25.5</v>
      </c>
      <c r="N79" s="1" t="s">
        <v>22</v>
      </c>
      <c r="O79" s="1">
        <f t="shared" si="1"/>
        <v>0.51</v>
      </c>
      <c r="P79" s="1" t="s">
        <v>36</v>
      </c>
      <c r="Q79" s="1" t="s">
        <v>26</v>
      </c>
      <c r="S79" s="1" t="s">
        <v>29</v>
      </c>
      <c r="T79" s="1" t="s">
        <v>41</v>
      </c>
      <c r="U79" s="1" t="s">
        <v>37</v>
      </c>
      <c r="V79" s="1" t="s">
        <v>31</v>
      </c>
      <c r="W79" s="1" t="s">
        <v>32</v>
      </c>
      <c r="X79" s="1" t="s">
        <v>38</v>
      </c>
      <c r="Z79" s="18" t="s">
        <v>43</v>
      </c>
    </row>
    <row r="80" spans="1:26">
      <c r="A80" s="2">
        <v>13</v>
      </c>
      <c r="B80" s="2">
        <v>1302</v>
      </c>
      <c r="F80">
        <v>2</v>
      </c>
      <c r="G80" s="6">
        <v>0.7</v>
      </c>
      <c r="H80" s="1" t="s">
        <v>21</v>
      </c>
      <c r="I80" s="6">
        <v>0.7</v>
      </c>
      <c r="J80" s="1" t="s">
        <v>21</v>
      </c>
      <c r="K80" s="7">
        <v>0.03</v>
      </c>
      <c r="L80" s="1" t="s">
        <v>25</v>
      </c>
      <c r="M80" s="17">
        <v>25.5</v>
      </c>
      <c r="N80" s="1" t="s">
        <v>22</v>
      </c>
      <c r="O80" s="1">
        <f t="shared" si="1"/>
        <v>0.76500000000000001</v>
      </c>
      <c r="P80" s="1" t="s">
        <v>36</v>
      </c>
      <c r="Q80" s="1" t="s">
        <v>26</v>
      </c>
      <c r="S80" s="1" t="s">
        <v>29</v>
      </c>
      <c r="T80" s="1" t="s">
        <v>41</v>
      </c>
      <c r="U80" s="1" t="s">
        <v>37</v>
      </c>
      <c r="V80" s="1" t="s">
        <v>31</v>
      </c>
      <c r="W80" s="1" t="s">
        <v>32</v>
      </c>
      <c r="X80" s="9" t="s">
        <v>38</v>
      </c>
      <c r="Z80" s="18" t="s">
        <v>43</v>
      </c>
    </row>
    <row r="81" spans="1:16">
      <c r="A81" s="1" t="s">
        <v>40</v>
      </c>
      <c r="G81" s="6">
        <f>SUM(G2:G80)</f>
        <v>379.00000000000011</v>
      </c>
      <c r="H81" s="1" t="s">
        <v>21</v>
      </c>
      <c r="I81" s="6">
        <f>SUM(I2:I80)</f>
        <v>343.50000000000011</v>
      </c>
      <c r="J81" s="1" t="s">
        <v>21</v>
      </c>
      <c r="O81">
        <f>SUM(O2:O80)</f>
        <v>368.79999999999984</v>
      </c>
      <c r="P81" s="1" t="s">
        <v>22</v>
      </c>
    </row>
  </sheetData>
  <hyperlinks>
    <hyperlink ref="Z2" r:id="rId1"/>
    <hyperlink ref="Z3:Z80" r:id="rId2" display="..\Documentos Escaneados SAG\1302-Santa Emilia-Redi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2013-10-02T20:48:50Z</dcterms:created>
  <dcterms:modified xsi:type="dcterms:W3CDTF">2013-12-16T19:39:00Z</dcterms:modified>
</cp:coreProperties>
</file>