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464-Nuevo Sendero" sheetId="1" r:id="rId1"/>
    <sheet name="Hoja2" sheetId="2" r:id="rId2"/>
    <sheet name="Hoja3" sheetId="3" r:id="rId3"/>
  </sheets>
  <definedNames>
    <definedName name="_xlnm._FilterDatabase" localSheetId="0" hidden="1">'464-Nuevo Sendero'!$A$3:$Y$163</definedName>
  </definedNames>
  <calcPr calcId="124519"/>
</workbook>
</file>

<file path=xl/calcChain.xml><?xml version="1.0" encoding="utf-8"?>
<calcChain xmlns="http://schemas.openxmlformats.org/spreadsheetml/2006/main">
  <c r="G163" i="1"/>
  <c r="I163"/>
  <c r="K163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6"/>
  <c r="O163" l="1"/>
</calcChain>
</file>

<file path=xl/sharedStrings.xml><?xml version="1.0" encoding="utf-8"?>
<sst xmlns="http://schemas.openxmlformats.org/spreadsheetml/2006/main" count="1456" uniqueCount="51">
  <si>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</si>
  <si>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</si>
  <si>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</si>
  <si>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</si>
  <si>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</si>
  <si>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</si>
  <si>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</si>
  <si>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</si>
  <si>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</si>
  <si>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</si>
  <si>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</si>
  <si>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</si>
  <si>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</si>
  <si>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</si>
  <si>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</si>
  <si>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</si>
  <si>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</si>
  <si>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porcentaje</t>
  </si>
  <si>
    <t>20 (parte)</t>
  </si>
  <si>
    <t>25 (parte)</t>
  </si>
  <si>
    <t>25 (partes)</t>
  </si>
  <si>
    <t>regadores</t>
  </si>
  <si>
    <t>Equivalencia</t>
  </si>
  <si>
    <t>Cauce Principal</t>
  </si>
  <si>
    <t>Cauce Derivado</t>
  </si>
  <si>
    <t>Sección</t>
  </si>
  <si>
    <t>Fuente de Informacion</t>
  </si>
  <si>
    <t>Observacion</t>
  </si>
  <si>
    <t>Canal Unidos Buin</t>
  </si>
  <si>
    <t>Canal de Pozo Profundo</t>
  </si>
  <si>
    <t>Canal Huidobro</t>
  </si>
  <si>
    <t>Canal Derrames Zanjon La Berlina</t>
  </si>
  <si>
    <t>Superficial</t>
  </si>
  <si>
    <t>Consuntivo</t>
  </si>
  <si>
    <t>Permanente y continuo</t>
  </si>
  <si>
    <t>Subterráneo</t>
  </si>
  <si>
    <t xml:space="preserve">PP Nº 745 El Escorial, Estudio de División de Derechos de Aguas y Resolución Exenta del SAG Nº 4330 del 27 de julio de 2010 </t>
  </si>
  <si>
    <t>PP Nuevo Sendero, Estudio de División de Derechos de Aguas, Nº 464</t>
  </si>
  <si>
    <t>Pendiente</t>
  </si>
  <si>
    <t>Rio Maipo</t>
  </si>
  <si>
    <t>lts/seg/porcentaje</t>
  </si>
  <si>
    <t>lts/seg/accion</t>
  </si>
  <si>
    <t>lts/seg</t>
  </si>
  <si>
    <t>Total</t>
  </si>
  <si>
    <t>No existen antecedentes para calcular su volumen</t>
  </si>
  <si>
    <t>Primera</t>
  </si>
  <si>
    <t>Pozo Profundo</t>
  </si>
  <si>
    <t>Canal Derrames</t>
  </si>
  <si>
    <t>Derrames</t>
  </si>
  <si>
    <t>Documentos</t>
  </si>
  <si>
    <t>Documentos escaneados SAG\464- Nuevo Sendero.pdf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</si>
</sst>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"/>
    <numFmt numFmtId="166" formatCode="0.00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Font="1" applyFill="1"/>
    <xf numFmtId="0" fontId="3" fillId="0" borderId="0" xfId="0" applyFont="1" applyFill="1"/>
    <xf numFmtId="0" fontId="1" fillId="0" borderId="0" xfId="0" applyFont="1"/>
    <xf numFmtId="165" fontId="0" fillId="0" borderId="0" xfId="0" applyNumberFormat="1"/>
    <xf numFmtId="0" fontId="2" fillId="0" borderId="0" xfId="0" applyFont="1"/>
    <xf numFmtId="2" fontId="2" fillId="0" borderId="0" xfId="0" applyNumberFormat="1" applyFont="1"/>
    <xf numFmtId="166" fontId="2" fillId="0" borderId="0" xfId="0" applyNumberFormat="1" applyFont="1"/>
    <xf numFmtId="166" fontId="0" fillId="0" borderId="0" xfId="0" applyNumberFormat="1"/>
    <xf numFmtId="164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64-%20Nuevo%20Sendero.pdf" TargetMode="External"/><Relationship Id="rId1" Type="http://schemas.openxmlformats.org/officeDocument/2006/relationships/hyperlink" Target="Documentos%20escaneados%20SAG\464-%20Nuevo%20Send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67"/>
  <sheetViews>
    <sheetView tabSelected="1" topLeftCell="O1" workbookViewId="0">
      <selection activeCell="AF23" sqref="AF23"/>
    </sheetView>
  </sheetViews>
  <sheetFormatPr baseColWidth="10" defaultRowHeight="15"/>
  <cols>
    <col min="7" max="7" width="11.42578125" style="2"/>
    <col min="9" max="9" width="11.42578125" style="2"/>
    <col min="11" max="11" width="11.42578125" style="11"/>
    <col min="15" max="15" width="11.42578125" style="3"/>
  </cols>
  <sheetData>
    <row r="3" spans="1:26" s="8" customFormat="1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9" t="s">
        <v>6</v>
      </c>
      <c r="H3" s="8" t="s">
        <v>7</v>
      </c>
      <c r="I3" s="9" t="s">
        <v>8</v>
      </c>
      <c r="J3" s="8" t="s">
        <v>7</v>
      </c>
      <c r="K3" s="10" t="s">
        <v>9</v>
      </c>
      <c r="L3" s="8" t="s">
        <v>7</v>
      </c>
      <c r="M3" s="8" t="s">
        <v>22</v>
      </c>
      <c r="N3" s="8" t="s">
        <v>7</v>
      </c>
      <c r="O3" s="12" t="s">
        <v>10</v>
      </c>
      <c r="P3" s="8" t="s">
        <v>7</v>
      </c>
      <c r="Q3" s="8" t="s">
        <v>23</v>
      </c>
      <c r="R3" s="8" t="s">
        <v>24</v>
      </c>
      <c r="S3" s="8" t="s">
        <v>11</v>
      </c>
      <c r="T3" s="8" t="s">
        <v>25</v>
      </c>
      <c r="U3" s="8" t="s">
        <v>12</v>
      </c>
      <c r="V3" s="8" t="s">
        <v>13</v>
      </c>
      <c r="W3" s="8" t="s">
        <v>14</v>
      </c>
      <c r="X3" s="8" t="s">
        <v>26</v>
      </c>
      <c r="Y3" s="8" t="s">
        <v>27</v>
      </c>
      <c r="Z3" s="8" t="s">
        <v>49</v>
      </c>
    </row>
    <row r="4" spans="1:26">
      <c r="A4" s="1">
        <v>13</v>
      </c>
      <c r="B4" s="1">
        <v>464</v>
      </c>
      <c r="C4" s="1">
        <v>1</v>
      </c>
      <c r="D4" s="1"/>
      <c r="E4" s="1"/>
      <c r="F4" s="1"/>
      <c r="G4" s="2">
        <v>8.36</v>
      </c>
      <c r="H4" s="1" t="s">
        <v>15</v>
      </c>
      <c r="I4" s="2">
        <v>8.36</v>
      </c>
      <c r="J4" s="1" t="s">
        <v>15</v>
      </c>
      <c r="K4" s="11">
        <v>0.57199999999999995</v>
      </c>
      <c r="L4" s="1" t="s">
        <v>16</v>
      </c>
      <c r="N4" s="1"/>
      <c r="P4" s="1"/>
      <c r="Q4" s="1" t="s">
        <v>28</v>
      </c>
      <c r="R4" s="1"/>
      <c r="S4" s="1" t="s">
        <v>39</v>
      </c>
      <c r="T4" s="1" t="s">
        <v>45</v>
      </c>
      <c r="U4" s="4" t="s">
        <v>32</v>
      </c>
      <c r="V4" s="4" t="s">
        <v>33</v>
      </c>
      <c r="W4" s="4" t="s">
        <v>34</v>
      </c>
      <c r="Y4" s="6" t="s">
        <v>38</v>
      </c>
      <c r="Z4" s="13" t="s">
        <v>50</v>
      </c>
    </row>
    <row r="5" spans="1:26">
      <c r="A5" s="1">
        <v>13</v>
      </c>
      <c r="B5" s="1">
        <v>464</v>
      </c>
      <c r="C5" s="1">
        <v>1</v>
      </c>
      <c r="D5" s="1"/>
      <c r="E5" s="1"/>
      <c r="F5" s="1"/>
      <c r="H5" s="1"/>
      <c r="J5" s="1"/>
      <c r="K5" s="11">
        <v>5.58</v>
      </c>
      <c r="L5" s="1" t="s">
        <v>17</v>
      </c>
      <c r="N5" s="1"/>
      <c r="P5" s="1"/>
      <c r="Q5" s="1" t="s">
        <v>47</v>
      </c>
      <c r="R5" s="1"/>
      <c r="S5" s="1" t="s">
        <v>48</v>
      </c>
      <c r="Y5" s="6" t="s">
        <v>44</v>
      </c>
      <c r="Z5" s="13" t="s">
        <v>50</v>
      </c>
    </row>
    <row r="6" spans="1:26">
      <c r="A6" s="1">
        <v>13</v>
      </c>
      <c r="B6" s="1">
        <v>464</v>
      </c>
      <c r="C6" s="1">
        <v>1</v>
      </c>
      <c r="D6" s="1"/>
      <c r="E6" s="1"/>
      <c r="F6" s="1"/>
      <c r="H6" s="1"/>
      <c r="J6" s="1"/>
      <c r="K6" s="11">
        <v>7.33</v>
      </c>
      <c r="L6" s="1" t="s">
        <v>17</v>
      </c>
      <c r="M6">
        <v>0.71</v>
      </c>
      <c r="N6" s="1" t="s">
        <v>40</v>
      </c>
      <c r="O6" s="3">
        <f>M6*K6</f>
        <v>5.2042999999999999</v>
      </c>
      <c r="P6" s="1" t="s">
        <v>42</v>
      </c>
      <c r="Q6" s="1" t="s">
        <v>29</v>
      </c>
      <c r="R6" s="1"/>
      <c r="S6" s="1" t="s">
        <v>46</v>
      </c>
      <c r="U6" s="4" t="s">
        <v>35</v>
      </c>
      <c r="V6" s="4" t="s">
        <v>33</v>
      </c>
      <c r="W6" s="4" t="s">
        <v>34</v>
      </c>
      <c r="X6" s="5" t="s">
        <v>37</v>
      </c>
      <c r="Z6" s="13" t="s">
        <v>50</v>
      </c>
    </row>
    <row r="7" spans="1:26">
      <c r="A7" s="1">
        <v>13</v>
      </c>
      <c r="B7" s="1">
        <v>464</v>
      </c>
      <c r="C7" s="1">
        <v>2</v>
      </c>
      <c r="D7" s="1"/>
      <c r="E7" s="1"/>
      <c r="F7" s="1"/>
      <c r="G7" s="2">
        <v>7.39</v>
      </c>
      <c r="H7" s="1" t="s">
        <v>15</v>
      </c>
      <c r="I7" s="2">
        <v>7.39</v>
      </c>
      <c r="J7" s="1" t="s">
        <v>15</v>
      </c>
      <c r="K7" s="11">
        <v>0.50600000000000001</v>
      </c>
      <c r="L7" s="1" t="s">
        <v>16</v>
      </c>
      <c r="N7" s="1"/>
      <c r="O7" s="3">
        <f t="shared" ref="O7:O70" si="0">M7*K7</f>
        <v>0</v>
      </c>
      <c r="P7" s="1"/>
      <c r="Q7" s="1" t="s">
        <v>28</v>
      </c>
      <c r="R7" s="1"/>
      <c r="S7" s="1" t="s">
        <v>39</v>
      </c>
      <c r="T7" s="1" t="s">
        <v>45</v>
      </c>
      <c r="U7" s="4" t="s">
        <v>32</v>
      </c>
      <c r="V7" s="4" t="s">
        <v>33</v>
      </c>
      <c r="W7" s="4" t="s">
        <v>34</v>
      </c>
      <c r="Y7" s="6" t="s">
        <v>38</v>
      </c>
      <c r="Z7" s="13" t="s">
        <v>50</v>
      </c>
    </row>
    <row r="8" spans="1:26">
      <c r="A8" s="1">
        <v>13</v>
      </c>
      <c r="B8" s="1">
        <v>464</v>
      </c>
      <c r="C8" s="1">
        <v>2</v>
      </c>
      <c r="D8" s="1"/>
      <c r="E8" s="1"/>
      <c r="F8" s="1"/>
      <c r="H8" s="1"/>
      <c r="J8" s="1"/>
      <c r="K8" s="11">
        <v>4.9400000000000004</v>
      </c>
      <c r="L8" s="1" t="s">
        <v>17</v>
      </c>
      <c r="N8" s="1"/>
      <c r="O8" s="3">
        <f t="shared" si="0"/>
        <v>0</v>
      </c>
      <c r="P8" s="1"/>
      <c r="Q8" s="1" t="s">
        <v>47</v>
      </c>
      <c r="R8" s="1"/>
      <c r="S8" s="1" t="s">
        <v>48</v>
      </c>
      <c r="U8" s="1"/>
      <c r="V8" s="1"/>
      <c r="W8" s="1"/>
      <c r="Y8" s="6" t="s">
        <v>44</v>
      </c>
      <c r="Z8" s="13" t="s">
        <v>50</v>
      </c>
    </row>
    <row r="9" spans="1:26">
      <c r="A9" s="1">
        <v>13</v>
      </c>
      <c r="B9" s="1">
        <v>464</v>
      </c>
      <c r="C9" s="1">
        <v>2</v>
      </c>
      <c r="D9" s="1"/>
      <c r="E9" s="1"/>
      <c r="F9" s="1"/>
      <c r="H9" s="1"/>
      <c r="J9" s="1"/>
      <c r="K9" s="11">
        <v>6.48</v>
      </c>
      <c r="L9" s="1" t="s">
        <v>17</v>
      </c>
      <c r="M9">
        <v>0.71</v>
      </c>
      <c r="N9" s="1" t="s">
        <v>40</v>
      </c>
      <c r="O9" s="3">
        <f t="shared" si="0"/>
        <v>4.6008000000000004</v>
      </c>
      <c r="P9" s="1" t="s">
        <v>42</v>
      </c>
      <c r="Q9" s="1" t="s">
        <v>47</v>
      </c>
      <c r="R9" s="1"/>
      <c r="S9" s="1" t="s">
        <v>48</v>
      </c>
      <c r="U9" s="4" t="s">
        <v>35</v>
      </c>
      <c r="V9" s="4" t="s">
        <v>33</v>
      </c>
      <c r="W9" s="4" t="s">
        <v>34</v>
      </c>
      <c r="X9" s="5" t="s">
        <v>37</v>
      </c>
      <c r="Z9" s="13" t="s">
        <v>50</v>
      </c>
    </row>
    <row r="10" spans="1:26">
      <c r="A10" s="1">
        <v>13</v>
      </c>
      <c r="B10" s="1">
        <v>464</v>
      </c>
      <c r="C10" s="1">
        <v>3</v>
      </c>
      <c r="D10" s="1"/>
      <c r="E10" s="1"/>
      <c r="F10" s="1"/>
      <c r="G10" s="2">
        <v>6.1</v>
      </c>
      <c r="H10" s="1" t="s">
        <v>15</v>
      </c>
      <c r="I10" s="2">
        <v>6.1</v>
      </c>
      <c r="J10" s="1" t="s">
        <v>15</v>
      </c>
      <c r="K10" s="11">
        <v>0.41799999999999998</v>
      </c>
      <c r="L10" s="1" t="s">
        <v>16</v>
      </c>
      <c r="N10" s="1"/>
      <c r="O10" s="3">
        <f t="shared" si="0"/>
        <v>0</v>
      </c>
      <c r="P10" s="1"/>
      <c r="Q10" s="1" t="s">
        <v>47</v>
      </c>
      <c r="R10" s="1"/>
      <c r="S10" s="1" t="s">
        <v>48</v>
      </c>
      <c r="T10" s="1" t="s">
        <v>45</v>
      </c>
      <c r="U10" s="4" t="s">
        <v>32</v>
      </c>
      <c r="V10" s="4" t="s">
        <v>33</v>
      </c>
      <c r="W10" s="4" t="s">
        <v>34</v>
      </c>
      <c r="Y10" s="6" t="s">
        <v>38</v>
      </c>
      <c r="Z10" s="13" t="s">
        <v>50</v>
      </c>
    </row>
    <row r="11" spans="1:26">
      <c r="A11" s="1">
        <v>13</v>
      </c>
      <c r="B11" s="1">
        <v>464</v>
      </c>
      <c r="C11" s="1">
        <v>3</v>
      </c>
      <c r="D11" s="1"/>
      <c r="E11" s="1"/>
      <c r="F11" s="1"/>
      <c r="H11" s="1"/>
      <c r="J11" s="1"/>
      <c r="K11" s="11">
        <v>4.08</v>
      </c>
      <c r="L11" s="1" t="s">
        <v>17</v>
      </c>
      <c r="N11" s="1"/>
      <c r="O11" s="3">
        <f t="shared" si="0"/>
        <v>0</v>
      </c>
      <c r="P11" s="1"/>
      <c r="Q11" s="1" t="s">
        <v>47</v>
      </c>
      <c r="R11" s="1"/>
      <c r="S11" s="1" t="s">
        <v>48</v>
      </c>
      <c r="U11" s="1"/>
      <c r="V11" s="1"/>
      <c r="W11" s="1"/>
      <c r="Y11" s="6" t="s">
        <v>44</v>
      </c>
      <c r="Z11" s="13" t="s">
        <v>50</v>
      </c>
    </row>
    <row r="12" spans="1:26">
      <c r="A12" s="1">
        <v>13</v>
      </c>
      <c r="B12" s="1">
        <v>464</v>
      </c>
      <c r="C12" s="1">
        <v>3</v>
      </c>
      <c r="D12" s="1"/>
      <c r="E12" s="1"/>
      <c r="F12" s="1"/>
      <c r="H12" s="1"/>
      <c r="J12" s="1"/>
      <c r="K12" s="11">
        <v>5.35</v>
      </c>
      <c r="L12" s="1" t="s">
        <v>17</v>
      </c>
      <c r="M12">
        <v>0.71</v>
      </c>
      <c r="N12" s="1" t="s">
        <v>40</v>
      </c>
      <c r="O12" s="3">
        <f t="shared" si="0"/>
        <v>3.7984999999999998</v>
      </c>
      <c r="P12" s="1" t="s">
        <v>42</v>
      </c>
      <c r="Q12" s="1" t="s">
        <v>47</v>
      </c>
      <c r="R12" s="1"/>
      <c r="S12" s="1" t="s">
        <v>48</v>
      </c>
      <c r="U12" s="4" t="s">
        <v>35</v>
      </c>
      <c r="V12" s="4" t="s">
        <v>33</v>
      </c>
      <c r="W12" s="4" t="s">
        <v>34</v>
      </c>
      <c r="X12" s="5" t="s">
        <v>37</v>
      </c>
      <c r="Z12" s="13" t="s">
        <v>50</v>
      </c>
    </row>
    <row r="13" spans="1:26">
      <c r="A13" s="1">
        <v>13</v>
      </c>
      <c r="B13" s="1">
        <v>464</v>
      </c>
      <c r="C13" s="1">
        <v>4</v>
      </c>
      <c r="D13" s="1"/>
      <c r="E13" s="1"/>
      <c r="F13" s="1"/>
      <c r="G13" s="2">
        <v>5.5</v>
      </c>
      <c r="H13" s="1" t="s">
        <v>15</v>
      </c>
      <c r="I13" s="2">
        <v>5.5</v>
      </c>
      <c r="J13" s="1" t="s">
        <v>15</v>
      </c>
      <c r="K13" s="11">
        <v>0.377</v>
      </c>
      <c r="L13" s="1" t="s">
        <v>16</v>
      </c>
      <c r="N13" s="1"/>
      <c r="O13" s="3">
        <f t="shared" si="0"/>
        <v>0</v>
      </c>
      <c r="P13" s="1"/>
      <c r="Q13" s="1" t="s">
        <v>47</v>
      </c>
      <c r="R13" s="1"/>
      <c r="S13" s="1" t="s">
        <v>48</v>
      </c>
      <c r="T13" s="1" t="s">
        <v>45</v>
      </c>
      <c r="U13" s="4" t="s">
        <v>32</v>
      </c>
      <c r="V13" s="4" t="s">
        <v>33</v>
      </c>
      <c r="W13" s="4" t="s">
        <v>34</v>
      </c>
      <c r="Y13" s="6" t="s">
        <v>38</v>
      </c>
      <c r="Z13" s="13" t="s">
        <v>50</v>
      </c>
    </row>
    <row r="14" spans="1:26">
      <c r="A14" s="1">
        <v>13</v>
      </c>
      <c r="B14" s="1">
        <v>464</v>
      </c>
      <c r="C14" s="1">
        <v>4</v>
      </c>
      <c r="D14" s="1"/>
      <c r="E14" s="1"/>
      <c r="F14" s="1"/>
      <c r="H14" s="1"/>
      <c r="J14" s="1"/>
      <c r="K14" s="11">
        <v>3.67</v>
      </c>
      <c r="L14" s="1" t="s">
        <v>17</v>
      </c>
      <c r="N14" s="1"/>
      <c r="O14" s="3">
        <f t="shared" si="0"/>
        <v>0</v>
      </c>
      <c r="P14" s="1"/>
      <c r="Q14" s="1" t="s">
        <v>47</v>
      </c>
      <c r="R14" s="1"/>
      <c r="S14" s="1" t="s">
        <v>48</v>
      </c>
      <c r="U14" s="1"/>
      <c r="V14" s="1"/>
      <c r="W14" s="1"/>
      <c r="Y14" s="6" t="s">
        <v>44</v>
      </c>
      <c r="Z14" s="13" t="s">
        <v>50</v>
      </c>
    </row>
    <row r="15" spans="1:26">
      <c r="A15" s="1">
        <v>13</v>
      </c>
      <c r="B15" s="1">
        <v>464</v>
      </c>
      <c r="C15" s="1">
        <v>4</v>
      </c>
      <c r="D15" s="1"/>
      <c r="E15" s="1"/>
      <c r="F15" s="1"/>
      <c r="H15" s="1"/>
      <c r="J15" s="1"/>
      <c r="K15" s="11">
        <v>4.82</v>
      </c>
      <c r="L15" s="1" t="s">
        <v>17</v>
      </c>
      <c r="M15">
        <v>0.71</v>
      </c>
      <c r="N15" s="1" t="s">
        <v>40</v>
      </c>
      <c r="O15" s="3">
        <f t="shared" si="0"/>
        <v>3.4222000000000001</v>
      </c>
      <c r="P15" s="1" t="s">
        <v>42</v>
      </c>
      <c r="Q15" s="1" t="s">
        <v>47</v>
      </c>
      <c r="R15" s="1"/>
      <c r="S15" s="1" t="s">
        <v>48</v>
      </c>
      <c r="U15" s="4" t="s">
        <v>35</v>
      </c>
      <c r="V15" s="4" t="s">
        <v>33</v>
      </c>
      <c r="W15" s="4" t="s">
        <v>34</v>
      </c>
      <c r="X15" s="5" t="s">
        <v>37</v>
      </c>
      <c r="Z15" s="13" t="s">
        <v>50</v>
      </c>
    </row>
    <row r="16" spans="1:26">
      <c r="A16" s="1">
        <v>13</v>
      </c>
      <c r="B16" s="1">
        <v>464</v>
      </c>
      <c r="C16" s="1">
        <v>5</v>
      </c>
      <c r="D16" s="1"/>
      <c r="E16" s="1"/>
      <c r="F16" s="1"/>
      <c r="G16" s="2">
        <v>8.23</v>
      </c>
      <c r="H16" s="1" t="s">
        <v>15</v>
      </c>
      <c r="I16" s="2">
        <v>8.23</v>
      </c>
      <c r="J16" s="1" t="s">
        <v>15</v>
      </c>
      <c r="K16" s="11">
        <v>0.56299999999999994</v>
      </c>
      <c r="L16" s="1" t="s">
        <v>16</v>
      </c>
      <c r="N16" s="1"/>
      <c r="O16" s="3">
        <f t="shared" si="0"/>
        <v>0</v>
      </c>
      <c r="P16" s="1"/>
      <c r="Q16" s="1" t="s">
        <v>47</v>
      </c>
      <c r="R16" s="1"/>
      <c r="S16" s="1" t="s">
        <v>48</v>
      </c>
      <c r="T16" s="1" t="s">
        <v>45</v>
      </c>
      <c r="U16" s="4" t="s">
        <v>32</v>
      </c>
      <c r="V16" s="4" t="s">
        <v>33</v>
      </c>
      <c r="W16" s="4" t="s">
        <v>34</v>
      </c>
      <c r="Y16" s="6" t="s">
        <v>38</v>
      </c>
      <c r="Z16" s="13" t="s">
        <v>50</v>
      </c>
    </row>
    <row r="17" spans="1:26">
      <c r="A17" s="1">
        <v>13</v>
      </c>
      <c r="B17" s="1">
        <v>464</v>
      </c>
      <c r="C17" s="1">
        <v>5</v>
      </c>
      <c r="D17" s="1"/>
      <c r="E17" s="1"/>
      <c r="F17" s="1"/>
      <c r="H17" s="1"/>
      <c r="J17" s="1"/>
      <c r="K17" s="11">
        <v>5.5</v>
      </c>
      <c r="L17" s="1" t="s">
        <v>17</v>
      </c>
      <c r="O17" s="3">
        <f t="shared" si="0"/>
        <v>0</v>
      </c>
      <c r="Q17" s="1" t="s">
        <v>47</v>
      </c>
      <c r="S17" s="1" t="s">
        <v>48</v>
      </c>
      <c r="U17" s="1"/>
      <c r="V17" s="1"/>
      <c r="W17" s="1"/>
      <c r="Y17" s="6" t="s">
        <v>44</v>
      </c>
      <c r="Z17" s="13" t="s">
        <v>50</v>
      </c>
    </row>
    <row r="18" spans="1:26">
      <c r="A18" s="1">
        <v>13</v>
      </c>
      <c r="B18" s="1">
        <v>464</v>
      </c>
      <c r="C18" s="1">
        <v>5</v>
      </c>
      <c r="D18" s="1"/>
      <c r="E18" s="1"/>
      <c r="F18" s="1"/>
      <c r="H18" s="1"/>
      <c r="J18" s="1"/>
      <c r="K18" s="11">
        <v>7.21</v>
      </c>
      <c r="L18" s="1" t="s">
        <v>17</v>
      </c>
      <c r="M18">
        <v>0.71</v>
      </c>
      <c r="N18" s="1" t="s">
        <v>40</v>
      </c>
      <c r="O18" s="3">
        <f t="shared" si="0"/>
        <v>5.1190999999999995</v>
      </c>
      <c r="P18" s="1" t="s">
        <v>42</v>
      </c>
      <c r="Q18" s="1" t="s">
        <v>47</v>
      </c>
      <c r="S18" s="1" t="s">
        <v>48</v>
      </c>
      <c r="U18" s="4" t="s">
        <v>35</v>
      </c>
      <c r="V18" s="4" t="s">
        <v>33</v>
      </c>
      <c r="W18" s="4" t="s">
        <v>34</v>
      </c>
      <c r="X18" s="5" t="s">
        <v>37</v>
      </c>
      <c r="Z18" s="13" t="s">
        <v>50</v>
      </c>
    </row>
    <row r="19" spans="1:26">
      <c r="A19" s="1">
        <v>13</v>
      </c>
      <c r="B19" s="1">
        <v>464</v>
      </c>
      <c r="C19" s="1">
        <v>6</v>
      </c>
      <c r="D19" s="1"/>
      <c r="E19" s="1"/>
      <c r="F19" s="1"/>
      <c r="G19" s="2">
        <v>7.29</v>
      </c>
      <c r="H19" s="1" t="s">
        <v>15</v>
      </c>
      <c r="I19" s="2">
        <v>7.29</v>
      </c>
      <c r="J19" s="1" t="s">
        <v>15</v>
      </c>
      <c r="K19" s="11">
        <v>0.499</v>
      </c>
      <c r="L19" s="1" t="s">
        <v>16</v>
      </c>
      <c r="O19" s="3">
        <f t="shared" si="0"/>
        <v>0</v>
      </c>
      <c r="Q19" s="1" t="s">
        <v>47</v>
      </c>
      <c r="S19" s="1" t="s">
        <v>48</v>
      </c>
      <c r="T19" s="1" t="s">
        <v>45</v>
      </c>
      <c r="U19" s="4" t="s">
        <v>32</v>
      </c>
      <c r="V19" s="4" t="s">
        <v>33</v>
      </c>
      <c r="W19" s="4" t="s">
        <v>34</v>
      </c>
      <c r="Y19" s="6" t="s">
        <v>38</v>
      </c>
      <c r="Z19" s="13" t="s">
        <v>50</v>
      </c>
    </row>
    <row r="20" spans="1:26">
      <c r="A20" s="1">
        <v>13</v>
      </c>
      <c r="B20" s="1">
        <v>464</v>
      </c>
      <c r="C20" s="1">
        <v>6</v>
      </c>
      <c r="D20" s="1"/>
      <c r="E20" s="1"/>
      <c r="F20" s="1"/>
      <c r="H20" s="1"/>
      <c r="J20" s="1"/>
      <c r="K20" s="11">
        <v>4.87</v>
      </c>
      <c r="L20" s="1" t="s">
        <v>17</v>
      </c>
      <c r="O20" s="3">
        <f t="shared" si="0"/>
        <v>0</v>
      </c>
      <c r="Q20" s="1" t="s">
        <v>47</v>
      </c>
      <c r="S20" s="1" t="s">
        <v>48</v>
      </c>
      <c r="U20" s="1"/>
      <c r="V20" s="1"/>
      <c r="W20" s="1"/>
      <c r="Y20" s="6" t="s">
        <v>44</v>
      </c>
      <c r="Z20" s="13" t="s">
        <v>50</v>
      </c>
    </row>
    <row r="21" spans="1:26">
      <c r="A21" s="1">
        <v>13</v>
      </c>
      <c r="B21" s="1">
        <v>464</v>
      </c>
      <c r="C21" s="1">
        <v>6</v>
      </c>
      <c r="D21" s="1"/>
      <c r="E21" s="1"/>
      <c r="F21" s="1"/>
      <c r="H21" s="1"/>
      <c r="J21" s="1"/>
      <c r="K21" s="11">
        <v>6.39</v>
      </c>
      <c r="L21" s="1" t="s">
        <v>17</v>
      </c>
      <c r="M21">
        <v>0.71</v>
      </c>
      <c r="N21" s="1" t="s">
        <v>40</v>
      </c>
      <c r="O21" s="3">
        <f t="shared" si="0"/>
        <v>4.5368999999999993</v>
      </c>
      <c r="P21" s="1" t="s">
        <v>42</v>
      </c>
      <c r="Q21" s="1" t="s">
        <v>47</v>
      </c>
      <c r="S21" s="1" t="s">
        <v>48</v>
      </c>
      <c r="U21" s="4" t="s">
        <v>35</v>
      </c>
      <c r="V21" s="4" t="s">
        <v>33</v>
      </c>
      <c r="W21" s="4" t="s">
        <v>34</v>
      </c>
      <c r="X21" s="5" t="s">
        <v>37</v>
      </c>
      <c r="Z21" s="13" t="s">
        <v>50</v>
      </c>
    </row>
    <row r="22" spans="1:26">
      <c r="A22" s="1">
        <v>13</v>
      </c>
      <c r="B22" s="1">
        <v>464</v>
      </c>
      <c r="C22" s="1">
        <v>7</v>
      </c>
      <c r="D22" s="1"/>
      <c r="E22" s="1"/>
      <c r="F22" s="1"/>
      <c r="G22" s="2">
        <v>7.74</v>
      </c>
      <c r="H22" s="1" t="s">
        <v>15</v>
      </c>
      <c r="I22" s="2">
        <v>7.74</v>
      </c>
      <c r="J22" s="1" t="s">
        <v>15</v>
      </c>
      <c r="K22" s="11">
        <v>0.53</v>
      </c>
      <c r="L22" s="1" t="s">
        <v>16</v>
      </c>
      <c r="O22" s="3">
        <f t="shared" si="0"/>
        <v>0</v>
      </c>
      <c r="Q22" s="1" t="s">
        <v>47</v>
      </c>
      <c r="S22" s="1" t="s">
        <v>48</v>
      </c>
      <c r="T22" s="1" t="s">
        <v>45</v>
      </c>
      <c r="U22" s="4" t="s">
        <v>32</v>
      </c>
      <c r="V22" s="4" t="s">
        <v>33</v>
      </c>
      <c r="W22" s="4" t="s">
        <v>34</v>
      </c>
      <c r="Y22" s="6" t="s">
        <v>38</v>
      </c>
      <c r="Z22" s="13" t="s">
        <v>50</v>
      </c>
    </row>
    <row r="23" spans="1:26">
      <c r="A23" s="1">
        <v>13</v>
      </c>
      <c r="B23" s="1">
        <v>464</v>
      </c>
      <c r="C23" s="1">
        <v>7</v>
      </c>
      <c r="D23" s="1"/>
      <c r="E23" s="1"/>
      <c r="F23" s="1"/>
      <c r="H23" s="1"/>
      <c r="J23" s="1"/>
      <c r="K23" s="11">
        <v>5.17</v>
      </c>
      <c r="L23" s="1" t="s">
        <v>17</v>
      </c>
      <c r="O23" s="3">
        <f t="shared" si="0"/>
        <v>0</v>
      </c>
      <c r="Q23" s="1" t="s">
        <v>47</v>
      </c>
      <c r="S23" s="1" t="s">
        <v>48</v>
      </c>
      <c r="T23" s="1" t="s">
        <v>45</v>
      </c>
      <c r="U23" s="4" t="s">
        <v>32</v>
      </c>
      <c r="V23" s="4" t="s">
        <v>33</v>
      </c>
      <c r="W23" s="4" t="s">
        <v>34</v>
      </c>
      <c r="Y23" s="6" t="s">
        <v>38</v>
      </c>
      <c r="Z23" s="13" t="s">
        <v>50</v>
      </c>
    </row>
    <row r="24" spans="1:26">
      <c r="A24" s="1">
        <v>13</v>
      </c>
      <c r="B24" s="1">
        <v>464</v>
      </c>
      <c r="C24" s="1">
        <v>7</v>
      </c>
      <c r="D24" s="1"/>
      <c r="E24" s="1"/>
      <c r="F24" s="1"/>
      <c r="H24" s="1"/>
      <c r="J24" s="1"/>
      <c r="K24" s="11">
        <v>6.78</v>
      </c>
      <c r="L24" s="1" t="s">
        <v>17</v>
      </c>
      <c r="O24" s="3">
        <f t="shared" si="0"/>
        <v>0</v>
      </c>
      <c r="Q24" s="1" t="s">
        <v>47</v>
      </c>
      <c r="S24" s="1" t="s">
        <v>48</v>
      </c>
      <c r="U24" s="4"/>
      <c r="V24" s="4"/>
      <c r="W24" s="4"/>
      <c r="Y24" s="6" t="s">
        <v>44</v>
      </c>
      <c r="Z24" s="13" t="s">
        <v>50</v>
      </c>
    </row>
    <row r="25" spans="1:26">
      <c r="A25" s="1">
        <v>13</v>
      </c>
      <c r="B25" s="1">
        <v>464</v>
      </c>
      <c r="C25" s="1">
        <v>8</v>
      </c>
      <c r="D25" s="1"/>
      <c r="E25" s="1"/>
      <c r="F25" s="1"/>
      <c r="G25" s="2">
        <v>8.34</v>
      </c>
      <c r="H25" s="1" t="s">
        <v>15</v>
      </c>
      <c r="I25" s="2">
        <v>8.34</v>
      </c>
      <c r="J25" s="1" t="s">
        <v>15</v>
      </c>
      <c r="K25" s="11">
        <v>0.57099999999999995</v>
      </c>
      <c r="L25" s="1" t="s">
        <v>17</v>
      </c>
      <c r="M25">
        <v>0.71</v>
      </c>
      <c r="N25" s="1" t="s">
        <v>40</v>
      </c>
      <c r="O25" s="3">
        <f t="shared" si="0"/>
        <v>0.40540999999999994</v>
      </c>
      <c r="P25" s="1" t="s">
        <v>42</v>
      </c>
      <c r="Q25" s="1" t="s">
        <v>47</v>
      </c>
      <c r="S25" s="1" t="s">
        <v>48</v>
      </c>
      <c r="U25" s="4" t="s">
        <v>35</v>
      </c>
      <c r="V25" s="4" t="s">
        <v>33</v>
      </c>
      <c r="W25" s="4" t="s">
        <v>34</v>
      </c>
      <c r="X25" s="5" t="s">
        <v>37</v>
      </c>
      <c r="Z25" s="13" t="s">
        <v>50</v>
      </c>
    </row>
    <row r="26" spans="1:26">
      <c r="A26" s="1">
        <v>13</v>
      </c>
      <c r="B26" s="1">
        <v>464</v>
      </c>
      <c r="C26" s="1">
        <v>8</v>
      </c>
      <c r="D26" s="1"/>
      <c r="E26" s="1"/>
      <c r="F26" s="1"/>
      <c r="H26" s="1"/>
      <c r="J26" s="1"/>
      <c r="K26" s="11">
        <v>5.57</v>
      </c>
      <c r="L26" s="1" t="s">
        <v>16</v>
      </c>
      <c r="O26" s="3">
        <f t="shared" si="0"/>
        <v>0</v>
      </c>
      <c r="Q26" s="1" t="s">
        <v>47</v>
      </c>
      <c r="S26" s="1" t="s">
        <v>48</v>
      </c>
      <c r="T26" s="1" t="s">
        <v>45</v>
      </c>
      <c r="U26" s="4" t="s">
        <v>32</v>
      </c>
      <c r="V26" s="4" t="s">
        <v>33</v>
      </c>
      <c r="W26" s="4" t="s">
        <v>34</v>
      </c>
      <c r="Y26" s="6" t="s">
        <v>38</v>
      </c>
      <c r="Z26" s="13" t="s">
        <v>50</v>
      </c>
    </row>
    <row r="27" spans="1:26">
      <c r="A27" s="1">
        <v>13</v>
      </c>
      <c r="B27" s="1">
        <v>464</v>
      </c>
      <c r="C27" s="1">
        <v>8</v>
      </c>
      <c r="D27" s="1"/>
      <c r="E27" s="1"/>
      <c r="F27" s="1"/>
      <c r="H27" s="1"/>
      <c r="J27" s="1"/>
      <c r="K27" s="11">
        <v>7.31</v>
      </c>
      <c r="L27" s="1" t="s">
        <v>17</v>
      </c>
      <c r="O27" s="3">
        <f t="shared" si="0"/>
        <v>0</v>
      </c>
      <c r="Q27" s="1" t="s">
        <v>47</v>
      </c>
      <c r="S27" s="1" t="s">
        <v>48</v>
      </c>
      <c r="Y27" s="6" t="s">
        <v>44</v>
      </c>
      <c r="Z27" s="13" t="s">
        <v>50</v>
      </c>
    </row>
    <row r="28" spans="1:26">
      <c r="A28" s="1">
        <v>13</v>
      </c>
      <c r="B28" s="1">
        <v>464</v>
      </c>
      <c r="C28" s="1">
        <v>9</v>
      </c>
      <c r="D28" s="1"/>
      <c r="E28" s="1"/>
      <c r="F28" s="1"/>
      <c r="G28" s="2">
        <v>6.81</v>
      </c>
      <c r="H28" s="1" t="s">
        <v>15</v>
      </c>
      <c r="I28" s="2">
        <v>6.81</v>
      </c>
      <c r="J28" s="1" t="s">
        <v>15</v>
      </c>
      <c r="K28" s="11">
        <v>0.46600000000000003</v>
      </c>
      <c r="L28" s="1" t="s">
        <v>17</v>
      </c>
      <c r="M28">
        <v>0.71</v>
      </c>
      <c r="N28" s="1" t="s">
        <v>40</v>
      </c>
      <c r="O28" s="3">
        <f t="shared" si="0"/>
        <v>0.33085999999999999</v>
      </c>
      <c r="P28" s="1" t="s">
        <v>42</v>
      </c>
      <c r="Q28" s="1" t="s">
        <v>47</v>
      </c>
      <c r="S28" s="1" t="s">
        <v>48</v>
      </c>
      <c r="U28" s="4" t="s">
        <v>35</v>
      </c>
      <c r="V28" s="4" t="s">
        <v>33</v>
      </c>
      <c r="W28" s="4" t="s">
        <v>34</v>
      </c>
      <c r="X28" s="5" t="s">
        <v>37</v>
      </c>
      <c r="Z28" s="13" t="s">
        <v>50</v>
      </c>
    </row>
    <row r="29" spans="1:26">
      <c r="A29" s="1">
        <v>13</v>
      </c>
      <c r="B29" s="1">
        <v>464</v>
      </c>
      <c r="C29" s="1">
        <v>9</v>
      </c>
      <c r="D29" s="1"/>
      <c r="E29" s="1"/>
      <c r="F29" s="1"/>
      <c r="H29" s="1"/>
      <c r="J29" s="1"/>
      <c r="K29" s="11">
        <v>4.55</v>
      </c>
      <c r="L29" s="1" t="s">
        <v>16</v>
      </c>
      <c r="O29" s="3">
        <f t="shared" si="0"/>
        <v>0</v>
      </c>
      <c r="Q29" s="1" t="s">
        <v>47</v>
      </c>
      <c r="S29" s="1" t="s">
        <v>48</v>
      </c>
      <c r="T29" s="1" t="s">
        <v>45</v>
      </c>
      <c r="U29" s="4" t="s">
        <v>32</v>
      </c>
      <c r="V29" s="4" t="s">
        <v>33</v>
      </c>
      <c r="W29" s="4" t="s">
        <v>34</v>
      </c>
      <c r="Y29" s="6" t="s">
        <v>38</v>
      </c>
      <c r="Z29" s="13" t="s">
        <v>50</v>
      </c>
    </row>
    <row r="30" spans="1:26">
      <c r="A30" s="1">
        <v>13</v>
      </c>
      <c r="B30" s="1">
        <v>464</v>
      </c>
      <c r="C30" s="1">
        <v>9</v>
      </c>
      <c r="D30" s="1"/>
      <c r="E30" s="1"/>
      <c r="F30" s="1"/>
      <c r="H30" s="1"/>
      <c r="J30" s="1"/>
      <c r="K30" s="11">
        <v>5.97</v>
      </c>
      <c r="L30" s="1" t="s">
        <v>17</v>
      </c>
      <c r="O30" s="3">
        <f t="shared" si="0"/>
        <v>0</v>
      </c>
      <c r="Q30" s="1" t="s">
        <v>47</v>
      </c>
      <c r="S30" s="1" t="s">
        <v>48</v>
      </c>
      <c r="Y30" s="6" t="s">
        <v>44</v>
      </c>
      <c r="Z30" s="13" t="s">
        <v>50</v>
      </c>
    </row>
    <row r="31" spans="1:26">
      <c r="A31" s="1">
        <v>13</v>
      </c>
      <c r="B31" s="1">
        <v>464</v>
      </c>
      <c r="C31" s="1">
        <v>10</v>
      </c>
      <c r="D31" s="1"/>
      <c r="E31" s="1"/>
      <c r="F31" s="1"/>
      <c r="G31" s="2">
        <v>7.26</v>
      </c>
      <c r="H31" s="1" t="s">
        <v>15</v>
      </c>
      <c r="I31" s="2">
        <v>7.26</v>
      </c>
      <c r="J31" s="1" t="s">
        <v>15</v>
      </c>
      <c r="K31" s="11">
        <v>0.497</v>
      </c>
      <c r="L31" s="1" t="s">
        <v>17</v>
      </c>
      <c r="M31">
        <v>0.71</v>
      </c>
      <c r="N31" s="1" t="s">
        <v>40</v>
      </c>
      <c r="O31" s="3">
        <f t="shared" si="0"/>
        <v>0.35286999999999996</v>
      </c>
      <c r="P31" s="1" t="s">
        <v>42</v>
      </c>
      <c r="Q31" s="1" t="s">
        <v>47</v>
      </c>
      <c r="S31" s="1" t="s">
        <v>48</v>
      </c>
      <c r="U31" s="4" t="s">
        <v>35</v>
      </c>
      <c r="V31" s="4" t="s">
        <v>33</v>
      </c>
      <c r="W31" s="4" t="s">
        <v>34</v>
      </c>
      <c r="X31" s="5" t="s">
        <v>37</v>
      </c>
      <c r="Z31" s="13" t="s">
        <v>50</v>
      </c>
    </row>
    <row r="32" spans="1:26">
      <c r="A32" s="1">
        <v>13</v>
      </c>
      <c r="B32" s="1">
        <v>464</v>
      </c>
      <c r="C32" s="1">
        <v>10</v>
      </c>
      <c r="D32" s="1"/>
      <c r="E32" s="1"/>
      <c r="F32" s="1"/>
      <c r="H32" s="1"/>
      <c r="J32" s="1"/>
      <c r="K32" s="11">
        <v>4.8499999999999996</v>
      </c>
      <c r="L32" s="1" t="s">
        <v>16</v>
      </c>
      <c r="O32" s="3">
        <f t="shared" si="0"/>
        <v>0</v>
      </c>
      <c r="Q32" s="1" t="s">
        <v>47</v>
      </c>
      <c r="S32" s="1" t="s">
        <v>48</v>
      </c>
      <c r="T32" s="1" t="s">
        <v>45</v>
      </c>
      <c r="U32" s="4" t="s">
        <v>32</v>
      </c>
      <c r="V32" s="4" t="s">
        <v>33</v>
      </c>
      <c r="W32" s="4" t="s">
        <v>34</v>
      </c>
      <c r="Y32" s="6" t="s">
        <v>38</v>
      </c>
      <c r="Z32" s="13" t="s">
        <v>50</v>
      </c>
    </row>
    <row r="33" spans="1:26">
      <c r="A33" s="1">
        <v>13</v>
      </c>
      <c r="B33" s="1">
        <v>464</v>
      </c>
      <c r="C33" s="1">
        <v>10</v>
      </c>
      <c r="D33" s="1"/>
      <c r="E33" s="1"/>
      <c r="F33" s="1"/>
      <c r="H33" s="1"/>
      <c r="J33" s="1"/>
      <c r="K33" s="11">
        <v>6.36</v>
      </c>
      <c r="L33" s="1" t="s">
        <v>17</v>
      </c>
      <c r="O33" s="3">
        <f t="shared" si="0"/>
        <v>0</v>
      </c>
      <c r="Q33" s="1" t="s">
        <v>47</v>
      </c>
      <c r="S33" s="1" t="s">
        <v>48</v>
      </c>
      <c r="Y33" s="6" t="s">
        <v>44</v>
      </c>
      <c r="Z33" s="13" t="s">
        <v>50</v>
      </c>
    </row>
    <row r="34" spans="1:26">
      <c r="A34" s="1">
        <v>13</v>
      </c>
      <c r="B34" s="1">
        <v>464</v>
      </c>
      <c r="C34" s="1">
        <v>11</v>
      </c>
      <c r="D34" s="1"/>
      <c r="E34" s="1"/>
      <c r="F34" s="1"/>
      <c r="G34" s="2">
        <v>8.3000000000000007</v>
      </c>
      <c r="H34" s="1" t="s">
        <v>15</v>
      </c>
      <c r="I34" s="2">
        <v>8.3000000000000007</v>
      </c>
      <c r="J34" s="1" t="s">
        <v>15</v>
      </c>
      <c r="K34" s="11">
        <v>0.1658</v>
      </c>
      <c r="L34" s="1" t="s">
        <v>16</v>
      </c>
      <c r="M34" s="7">
        <v>15</v>
      </c>
      <c r="N34" s="1" t="s">
        <v>41</v>
      </c>
      <c r="O34" s="3">
        <f t="shared" si="0"/>
        <v>2.4870000000000001</v>
      </c>
      <c r="P34" s="1" t="s">
        <v>42</v>
      </c>
      <c r="Q34" s="1" t="s">
        <v>47</v>
      </c>
      <c r="S34" s="1" t="s">
        <v>48</v>
      </c>
      <c r="U34" s="4" t="s">
        <v>32</v>
      </c>
      <c r="V34" s="4" t="s">
        <v>33</v>
      </c>
      <c r="W34" s="4" t="s">
        <v>34</v>
      </c>
      <c r="X34" s="5" t="s">
        <v>36</v>
      </c>
      <c r="Z34" s="13" t="s">
        <v>50</v>
      </c>
    </row>
    <row r="35" spans="1:26">
      <c r="A35" s="1">
        <v>13</v>
      </c>
      <c r="B35" s="1">
        <v>464</v>
      </c>
      <c r="C35" s="1">
        <v>11</v>
      </c>
      <c r="D35" s="1"/>
      <c r="E35" s="1"/>
      <c r="F35" s="1"/>
      <c r="H35" s="1"/>
      <c r="J35" s="1"/>
      <c r="K35" s="11">
        <v>3</v>
      </c>
      <c r="L35" s="1" t="s">
        <v>17</v>
      </c>
      <c r="O35" s="3">
        <f t="shared" si="0"/>
        <v>0</v>
      </c>
      <c r="Q35" s="1" t="s">
        <v>47</v>
      </c>
      <c r="S35" s="1" t="s">
        <v>48</v>
      </c>
      <c r="Y35" s="6" t="s">
        <v>44</v>
      </c>
      <c r="Z35" s="13" t="s">
        <v>50</v>
      </c>
    </row>
    <row r="36" spans="1:26">
      <c r="A36" s="1">
        <v>13</v>
      </c>
      <c r="B36" s="1">
        <v>464</v>
      </c>
      <c r="C36" s="1">
        <v>12</v>
      </c>
      <c r="D36" s="1"/>
      <c r="E36" s="1"/>
      <c r="F36" s="1"/>
      <c r="G36" s="2">
        <v>6.19</v>
      </c>
      <c r="H36" s="1" t="s">
        <v>15</v>
      </c>
      <c r="I36" s="2">
        <v>6.19</v>
      </c>
      <c r="J36" s="1" t="s">
        <v>15</v>
      </c>
      <c r="K36" s="11">
        <v>0.1237</v>
      </c>
      <c r="L36" s="1" t="s">
        <v>16</v>
      </c>
      <c r="M36" s="7">
        <v>15</v>
      </c>
      <c r="N36" s="1" t="s">
        <v>41</v>
      </c>
      <c r="O36" s="3">
        <f t="shared" si="0"/>
        <v>1.8555000000000001</v>
      </c>
      <c r="P36" s="1" t="s">
        <v>42</v>
      </c>
      <c r="Q36" s="1" t="s">
        <v>47</v>
      </c>
      <c r="S36" s="1" t="s">
        <v>48</v>
      </c>
      <c r="T36" s="1" t="s">
        <v>45</v>
      </c>
      <c r="U36" s="4" t="s">
        <v>32</v>
      </c>
      <c r="V36" s="4" t="s">
        <v>33</v>
      </c>
      <c r="W36" s="4" t="s">
        <v>34</v>
      </c>
      <c r="X36" s="5" t="s">
        <v>36</v>
      </c>
      <c r="Z36" s="13" t="s">
        <v>50</v>
      </c>
    </row>
    <row r="37" spans="1:26">
      <c r="A37" s="1">
        <v>13</v>
      </c>
      <c r="B37" s="1">
        <v>464</v>
      </c>
      <c r="C37" s="1">
        <v>12</v>
      </c>
      <c r="D37" s="1"/>
      <c r="E37" s="1"/>
      <c r="F37" s="1"/>
      <c r="H37" s="1"/>
      <c r="J37" s="1"/>
      <c r="K37" s="11">
        <v>2.2400000000000002</v>
      </c>
      <c r="L37" s="1" t="s">
        <v>17</v>
      </c>
      <c r="O37" s="3">
        <f t="shared" si="0"/>
        <v>0</v>
      </c>
      <c r="Q37" s="1" t="s">
        <v>47</v>
      </c>
      <c r="S37" s="1" t="s">
        <v>48</v>
      </c>
      <c r="Y37" s="6" t="s">
        <v>44</v>
      </c>
      <c r="Z37" s="13" t="s">
        <v>50</v>
      </c>
    </row>
    <row r="38" spans="1:26">
      <c r="A38" s="1">
        <v>13</v>
      </c>
      <c r="B38" s="1">
        <v>464</v>
      </c>
      <c r="C38" s="1">
        <v>13</v>
      </c>
      <c r="D38" s="1"/>
      <c r="E38" s="1"/>
      <c r="F38" s="1"/>
      <c r="G38" s="2">
        <v>6.14</v>
      </c>
      <c r="H38" s="1" t="s">
        <v>15</v>
      </c>
      <c r="I38" s="2">
        <v>6.14</v>
      </c>
      <c r="J38" s="1" t="s">
        <v>15</v>
      </c>
      <c r="K38" s="11">
        <v>0.1227</v>
      </c>
      <c r="L38" s="1" t="s">
        <v>16</v>
      </c>
      <c r="M38" s="7">
        <v>15</v>
      </c>
      <c r="N38" s="1" t="s">
        <v>41</v>
      </c>
      <c r="O38" s="3">
        <f t="shared" si="0"/>
        <v>1.8405</v>
      </c>
      <c r="P38" s="1" t="s">
        <v>42</v>
      </c>
      <c r="Q38" s="1" t="s">
        <v>47</v>
      </c>
      <c r="S38" s="1" t="s">
        <v>48</v>
      </c>
      <c r="T38" s="1" t="s">
        <v>45</v>
      </c>
      <c r="U38" s="4" t="s">
        <v>32</v>
      </c>
      <c r="V38" s="4" t="s">
        <v>33</v>
      </c>
      <c r="W38" s="4" t="s">
        <v>34</v>
      </c>
      <c r="X38" s="5" t="s">
        <v>36</v>
      </c>
      <c r="Z38" s="13" t="s">
        <v>50</v>
      </c>
    </row>
    <row r="39" spans="1:26">
      <c r="A39" s="1">
        <v>13</v>
      </c>
      <c r="B39" s="1">
        <v>464</v>
      </c>
      <c r="C39" s="1">
        <v>13</v>
      </c>
      <c r="D39" s="1"/>
      <c r="E39" s="1"/>
      <c r="F39" s="1"/>
      <c r="H39" s="1"/>
      <c r="J39" s="1"/>
      <c r="K39" s="11">
        <v>2.2200000000000002</v>
      </c>
      <c r="L39" s="1" t="s">
        <v>17</v>
      </c>
      <c r="M39" s="7"/>
      <c r="O39" s="3">
        <f t="shared" si="0"/>
        <v>0</v>
      </c>
      <c r="Q39" s="1" t="s">
        <v>47</v>
      </c>
      <c r="S39" s="1" t="s">
        <v>48</v>
      </c>
      <c r="Y39" s="6" t="s">
        <v>44</v>
      </c>
      <c r="Z39" s="13" t="s">
        <v>50</v>
      </c>
    </row>
    <row r="40" spans="1:26">
      <c r="A40" s="1">
        <v>13</v>
      </c>
      <c r="B40" s="1">
        <v>464</v>
      </c>
      <c r="C40" s="1">
        <v>14</v>
      </c>
      <c r="D40" s="1"/>
      <c r="E40" s="1"/>
      <c r="F40" s="1"/>
      <c r="G40" s="2">
        <v>5.98</v>
      </c>
      <c r="H40" s="1" t="s">
        <v>15</v>
      </c>
      <c r="I40" s="2">
        <v>5.98</v>
      </c>
      <c r="J40" s="1" t="s">
        <v>15</v>
      </c>
      <c r="K40" s="11">
        <v>0.1195</v>
      </c>
      <c r="L40" s="1" t="s">
        <v>16</v>
      </c>
      <c r="M40" s="7">
        <v>15</v>
      </c>
      <c r="N40" s="1" t="s">
        <v>41</v>
      </c>
      <c r="O40" s="3">
        <f t="shared" si="0"/>
        <v>1.7925</v>
      </c>
      <c r="P40" s="1" t="s">
        <v>42</v>
      </c>
      <c r="Q40" s="1" t="s">
        <v>47</v>
      </c>
      <c r="S40" s="1" t="s">
        <v>48</v>
      </c>
      <c r="T40" s="1" t="s">
        <v>45</v>
      </c>
      <c r="U40" s="4" t="s">
        <v>32</v>
      </c>
      <c r="V40" s="4" t="s">
        <v>33</v>
      </c>
      <c r="W40" s="4" t="s">
        <v>34</v>
      </c>
      <c r="X40" s="5" t="s">
        <v>36</v>
      </c>
      <c r="Z40" s="13" t="s">
        <v>50</v>
      </c>
    </row>
    <row r="41" spans="1:26">
      <c r="A41" s="1">
        <v>13</v>
      </c>
      <c r="B41" s="1">
        <v>464</v>
      </c>
      <c r="C41" s="1">
        <v>14</v>
      </c>
      <c r="D41" s="1"/>
      <c r="E41" s="1"/>
      <c r="F41" s="1"/>
      <c r="H41" s="1"/>
      <c r="J41" s="1"/>
      <c r="K41" s="11">
        <v>2.16</v>
      </c>
      <c r="L41" s="1" t="s">
        <v>17</v>
      </c>
      <c r="M41" s="7"/>
      <c r="O41" s="3">
        <f t="shared" si="0"/>
        <v>0</v>
      </c>
      <c r="Q41" s="1" t="s">
        <v>47</v>
      </c>
      <c r="S41" s="1" t="s">
        <v>48</v>
      </c>
      <c r="U41" s="1"/>
      <c r="V41" s="1"/>
      <c r="W41" s="1"/>
      <c r="Y41" s="6" t="s">
        <v>44</v>
      </c>
      <c r="Z41" s="13" t="s">
        <v>50</v>
      </c>
    </row>
    <row r="42" spans="1:26">
      <c r="A42" s="1">
        <v>13</v>
      </c>
      <c r="B42" s="1">
        <v>464</v>
      </c>
      <c r="C42" s="1">
        <v>15</v>
      </c>
      <c r="D42" s="1"/>
      <c r="E42" s="1"/>
      <c r="F42" s="1"/>
      <c r="G42" s="2">
        <v>11.9</v>
      </c>
      <c r="H42" s="1" t="s">
        <v>15</v>
      </c>
      <c r="I42" s="2">
        <v>7.48</v>
      </c>
      <c r="J42" s="1" t="s">
        <v>15</v>
      </c>
      <c r="K42" s="11">
        <v>0.14940000000000001</v>
      </c>
      <c r="L42" s="1" t="s">
        <v>16</v>
      </c>
      <c r="M42" s="7">
        <v>15</v>
      </c>
      <c r="N42" s="1" t="s">
        <v>41</v>
      </c>
      <c r="O42" s="3">
        <f t="shared" si="0"/>
        <v>2.2410000000000001</v>
      </c>
      <c r="P42" s="1" t="s">
        <v>42</v>
      </c>
      <c r="Q42" s="1" t="s">
        <v>47</v>
      </c>
      <c r="S42" s="1" t="s">
        <v>48</v>
      </c>
      <c r="T42" s="1" t="s">
        <v>45</v>
      </c>
      <c r="U42" s="4" t="s">
        <v>32</v>
      </c>
      <c r="V42" s="4" t="s">
        <v>33</v>
      </c>
      <c r="W42" s="4" t="s">
        <v>34</v>
      </c>
      <c r="X42" s="5" t="s">
        <v>36</v>
      </c>
      <c r="Z42" s="13" t="s">
        <v>50</v>
      </c>
    </row>
    <row r="43" spans="1:26">
      <c r="A43" s="1">
        <v>13</v>
      </c>
      <c r="B43" s="1">
        <v>464</v>
      </c>
      <c r="C43" s="1">
        <v>15</v>
      </c>
      <c r="D43" s="1"/>
      <c r="E43" s="1"/>
      <c r="F43" s="1"/>
      <c r="H43" s="1"/>
      <c r="J43" s="1"/>
      <c r="K43" s="11">
        <v>2.7</v>
      </c>
      <c r="L43" s="1" t="s">
        <v>17</v>
      </c>
      <c r="M43" s="7"/>
      <c r="O43" s="3">
        <f t="shared" si="0"/>
        <v>0</v>
      </c>
      <c r="Q43" s="1" t="s">
        <v>47</v>
      </c>
      <c r="S43" s="1" t="s">
        <v>48</v>
      </c>
      <c r="U43" s="1"/>
      <c r="V43" s="1"/>
      <c r="W43" s="1"/>
      <c r="Y43" s="6" t="s">
        <v>44</v>
      </c>
      <c r="Z43" s="13" t="s">
        <v>50</v>
      </c>
    </row>
    <row r="44" spans="1:26">
      <c r="A44" s="1">
        <v>13</v>
      </c>
      <c r="B44" s="1">
        <v>464</v>
      </c>
      <c r="C44" s="1">
        <v>16</v>
      </c>
      <c r="D44" s="1"/>
      <c r="E44" s="1"/>
      <c r="F44" s="1"/>
      <c r="G44" s="2">
        <v>8.69</v>
      </c>
      <c r="H44" s="1" t="s">
        <v>15</v>
      </c>
      <c r="I44" s="2">
        <v>8.43</v>
      </c>
      <c r="J44" s="1" t="s">
        <v>15</v>
      </c>
      <c r="K44" s="11">
        <v>0.16839999999999999</v>
      </c>
      <c r="L44" s="1" t="s">
        <v>16</v>
      </c>
      <c r="M44" s="7">
        <v>15</v>
      </c>
      <c r="N44" s="1" t="s">
        <v>41</v>
      </c>
      <c r="O44" s="3">
        <f t="shared" si="0"/>
        <v>2.5259999999999998</v>
      </c>
      <c r="P44" s="1" t="s">
        <v>42</v>
      </c>
      <c r="Q44" s="1" t="s">
        <v>47</v>
      </c>
      <c r="S44" s="1" t="s">
        <v>48</v>
      </c>
      <c r="T44" s="1" t="s">
        <v>45</v>
      </c>
      <c r="U44" s="4" t="s">
        <v>32</v>
      </c>
      <c r="V44" s="4" t="s">
        <v>33</v>
      </c>
      <c r="W44" s="4" t="s">
        <v>34</v>
      </c>
      <c r="X44" s="5" t="s">
        <v>36</v>
      </c>
      <c r="Z44" s="13" t="s">
        <v>50</v>
      </c>
    </row>
    <row r="45" spans="1:26">
      <c r="A45" s="1">
        <v>13</v>
      </c>
      <c r="B45" s="1">
        <v>464</v>
      </c>
      <c r="C45" s="1">
        <v>16</v>
      </c>
      <c r="D45" s="1"/>
      <c r="E45" s="1"/>
      <c r="F45" s="1"/>
      <c r="H45" s="1"/>
      <c r="J45" s="1"/>
      <c r="K45" s="11">
        <v>3.04</v>
      </c>
      <c r="L45" s="1" t="s">
        <v>17</v>
      </c>
      <c r="M45" s="7"/>
      <c r="O45" s="3">
        <f t="shared" si="0"/>
        <v>0</v>
      </c>
      <c r="Q45" s="1" t="s">
        <v>47</v>
      </c>
      <c r="S45" s="1" t="s">
        <v>48</v>
      </c>
      <c r="Y45" s="6" t="s">
        <v>44</v>
      </c>
      <c r="Z45" s="13" t="s">
        <v>50</v>
      </c>
    </row>
    <row r="46" spans="1:26">
      <c r="A46" s="1">
        <v>13</v>
      </c>
      <c r="B46" s="1">
        <v>464</v>
      </c>
      <c r="C46" s="1">
        <v>17</v>
      </c>
      <c r="D46" s="1"/>
      <c r="E46" s="1"/>
      <c r="F46" s="1"/>
      <c r="G46" s="2">
        <v>9.07</v>
      </c>
      <c r="H46" s="1" t="s">
        <v>15</v>
      </c>
      <c r="I46" s="2">
        <v>9.07</v>
      </c>
      <c r="J46" s="1" t="s">
        <v>15</v>
      </c>
      <c r="K46" s="11">
        <v>1.8120000000000001</v>
      </c>
      <c r="L46" s="1" t="s">
        <v>16</v>
      </c>
      <c r="M46" s="7">
        <v>15</v>
      </c>
      <c r="N46" s="1" t="s">
        <v>41</v>
      </c>
      <c r="O46" s="3">
        <f t="shared" si="0"/>
        <v>27.18</v>
      </c>
      <c r="P46" s="1" t="s">
        <v>42</v>
      </c>
      <c r="Q46" s="1" t="s">
        <v>47</v>
      </c>
      <c r="S46" s="1" t="s">
        <v>48</v>
      </c>
      <c r="T46" s="1" t="s">
        <v>45</v>
      </c>
      <c r="U46" s="4" t="s">
        <v>32</v>
      </c>
      <c r="V46" s="4" t="s">
        <v>33</v>
      </c>
      <c r="W46" s="4" t="s">
        <v>34</v>
      </c>
      <c r="X46" s="5" t="s">
        <v>36</v>
      </c>
      <c r="Z46" s="13" t="s">
        <v>50</v>
      </c>
    </row>
    <row r="47" spans="1:26">
      <c r="A47" s="1">
        <v>13</v>
      </c>
      <c r="B47" s="1">
        <v>464</v>
      </c>
      <c r="C47" s="1">
        <v>17</v>
      </c>
      <c r="D47" s="1"/>
      <c r="E47" s="1"/>
      <c r="F47" s="1"/>
      <c r="H47" s="1"/>
      <c r="J47" s="1"/>
      <c r="K47" s="11">
        <v>3.28</v>
      </c>
      <c r="L47" s="1" t="s">
        <v>17</v>
      </c>
      <c r="M47" s="7"/>
      <c r="O47" s="3">
        <f t="shared" si="0"/>
        <v>0</v>
      </c>
      <c r="Q47" s="1" t="s">
        <v>47</v>
      </c>
      <c r="S47" s="1" t="s">
        <v>48</v>
      </c>
      <c r="Y47" s="6" t="s">
        <v>44</v>
      </c>
      <c r="Z47" s="13" t="s">
        <v>50</v>
      </c>
    </row>
    <row r="48" spans="1:26">
      <c r="A48" s="1">
        <v>13</v>
      </c>
      <c r="B48" s="1">
        <v>464</v>
      </c>
      <c r="C48" s="1">
        <v>18</v>
      </c>
      <c r="D48" s="1"/>
      <c r="E48" s="1"/>
      <c r="F48" s="1"/>
      <c r="G48" s="2">
        <v>9.11</v>
      </c>
      <c r="H48" s="1" t="s">
        <v>15</v>
      </c>
      <c r="I48" s="2">
        <v>9.11</v>
      </c>
      <c r="J48" s="1" t="s">
        <v>15</v>
      </c>
      <c r="K48" s="11">
        <v>0.182</v>
      </c>
      <c r="L48" s="1" t="s">
        <v>16</v>
      </c>
      <c r="M48" s="7">
        <v>15</v>
      </c>
      <c r="N48" s="1" t="s">
        <v>41</v>
      </c>
      <c r="O48" s="3">
        <f t="shared" si="0"/>
        <v>2.73</v>
      </c>
      <c r="P48" s="1" t="s">
        <v>42</v>
      </c>
      <c r="Q48" s="1" t="s">
        <v>47</v>
      </c>
      <c r="S48" s="1" t="s">
        <v>48</v>
      </c>
      <c r="T48" s="1" t="s">
        <v>45</v>
      </c>
      <c r="U48" s="4" t="s">
        <v>32</v>
      </c>
      <c r="V48" s="4" t="s">
        <v>33</v>
      </c>
      <c r="W48" s="4" t="s">
        <v>34</v>
      </c>
      <c r="X48" s="5" t="s">
        <v>36</v>
      </c>
      <c r="Z48" s="13" t="s">
        <v>50</v>
      </c>
    </row>
    <row r="49" spans="1:26">
      <c r="A49" s="1">
        <v>13</v>
      </c>
      <c r="B49" s="1">
        <v>464</v>
      </c>
      <c r="C49" s="1">
        <v>18</v>
      </c>
      <c r="D49" s="1"/>
      <c r="E49" s="1"/>
      <c r="F49" s="1"/>
      <c r="H49" s="1"/>
      <c r="J49" s="1"/>
      <c r="K49" s="11">
        <v>3.28</v>
      </c>
      <c r="L49" s="1" t="s">
        <v>17</v>
      </c>
      <c r="M49" s="7"/>
      <c r="O49" s="3">
        <f t="shared" si="0"/>
        <v>0</v>
      </c>
      <c r="Q49" s="1" t="s">
        <v>47</v>
      </c>
      <c r="S49" s="1" t="s">
        <v>48</v>
      </c>
      <c r="Y49" s="6" t="s">
        <v>44</v>
      </c>
      <c r="Z49" s="13" t="s">
        <v>50</v>
      </c>
    </row>
    <row r="50" spans="1:26">
      <c r="A50" s="1">
        <v>13</v>
      </c>
      <c r="B50" s="1">
        <v>464</v>
      </c>
      <c r="C50" s="1">
        <v>19</v>
      </c>
      <c r="D50" s="1"/>
      <c r="E50" s="1"/>
      <c r="F50" s="1"/>
      <c r="G50" s="2">
        <v>7.51</v>
      </c>
      <c r="H50" s="1" t="s">
        <v>15</v>
      </c>
      <c r="I50" s="2">
        <v>7.51</v>
      </c>
      <c r="J50" s="1" t="s">
        <v>15</v>
      </c>
      <c r="K50" s="11">
        <v>0.15010000000000001</v>
      </c>
      <c r="L50" s="1" t="s">
        <v>16</v>
      </c>
      <c r="M50" s="7">
        <v>15</v>
      </c>
      <c r="N50" s="1" t="s">
        <v>41</v>
      </c>
      <c r="O50" s="3">
        <f t="shared" si="0"/>
        <v>2.2515000000000001</v>
      </c>
      <c r="P50" s="1" t="s">
        <v>42</v>
      </c>
      <c r="Q50" s="1" t="s">
        <v>47</v>
      </c>
      <c r="S50" s="1" t="s">
        <v>48</v>
      </c>
      <c r="T50" s="1" t="s">
        <v>45</v>
      </c>
      <c r="U50" s="4" t="s">
        <v>32</v>
      </c>
      <c r="V50" s="4" t="s">
        <v>33</v>
      </c>
      <c r="W50" s="4" t="s">
        <v>34</v>
      </c>
      <c r="X50" s="5" t="s">
        <v>36</v>
      </c>
      <c r="Z50" s="13" t="s">
        <v>50</v>
      </c>
    </row>
    <row r="51" spans="1:26">
      <c r="A51" s="1">
        <v>13</v>
      </c>
      <c r="B51" s="1">
        <v>464</v>
      </c>
      <c r="C51" s="1">
        <v>19</v>
      </c>
      <c r="D51" s="1"/>
      <c r="E51" s="1"/>
      <c r="F51" s="1"/>
      <c r="H51" s="1"/>
      <c r="J51" s="1"/>
      <c r="K51" s="11">
        <v>2.71</v>
      </c>
      <c r="L51" s="1" t="s">
        <v>17</v>
      </c>
      <c r="M51" s="7"/>
      <c r="O51" s="3">
        <f t="shared" si="0"/>
        <v>0</v>
      </c>
      <c r="Q51" s="1" t="s">
        <v>47</v>
      </c>
      <c r="S51" s="1" t="s">
        <v>48</v>
      </c>
      <c r="Y51" s="6" t="s">
        <v>44</v>
      </c>
      <c r="Z51" s="13" t="s">
        <v>50</v>
      </c>
    </row>
    <row r="52" spans="1:26">
      <c r="A52" s="1">
        <v>13</v>
      </c>
      <c r="B52" s="1">
        <v>464</v>
      </c>
      <c r="C52" s="1" t="s">
        <v>18</v>
      </c>
      <c r="D52" s="1"/>
      <c r="E52" s="1"/>
      <c r="F52" s="1"/>
      <c r="G52" s="2">
        <v>6.67</v>
      </c>
      <c r="H52" s="1" t="s">
        <v>15</v>
      </c>
      <c r="I52" s="2">
        <v>6.67</v>
      </c>
      <c r="J52" s="1" t="s">
        <v>15</v>
      </c>
      <c r="K52" s="11">
        <v>0.1333</v>
      </c>
      <c r="L52" s="1" t="s">
        <v>16</v>
      </c>
      <c r="M52" s="7">
        <v>15</v>
      </c>
      <c r="N52" s="1" t="s">
        <v>41</v>
      </c>
      <c r="O52" s="3">
        <f t="shared" si="0"/>
        <v>1.9995000000000001</v>
      </c>
      <c r="P52" s="1" t="s">
        <v>42</v>
      </c>
      <c r="Q52" s="1" t="s">
        <v>47</v>
      </c>
      <c r="S52" s="1" t="s">
        <v>48</v>
      </c>
      <c r="T52" s="1" t="s">
        <v>45</v>
      </c>
      <c r="U52" s="4" t="s">
        <v>32</v>
      </c>
      <c r="V52" s="4" t="s">
        <v>33</v>
      </c>
      <c r="W52" s="4" t="s">
        <v>34</v>
      </c>
      <c r="X52" s="5" t="s">
        <v>36</v>
      </c>
      <c r="Z52" s="13" t="s">
        <v>50</v>
      </c>
    </row>
    <row r="53" spans="1:26">
      <c r="A53" s="1">
        <v>13</v>
      </c>
      <c r="B53" s="1">
        <v>464</v>
      </c>
      <c r="C53" s="1" t="s">
        <v>18</v>
      </c>
      <c r="D53" s="1"/>
      <c r="E53" s="1"/>
      <c r="F53" s="1"/>
      <c r="H53" s="1"/>
      <c r="J53" s="1"/>
      <c r="K53" s="11">
        <v>2.41</v>
      </c>
      <c r="L53" s="1" t="s">
        <v>17</v>
      </c>
      <c r="M53" s="7"/>
      <c r="O53" s="3">
        <f t="shared" si="0"/>
        <v>0</v>
      </c>
      <c r="Q53" s="1" t="s">
        <v>47</v>
      </c>
      <c r="S53" s="1" t="s">
        <v>48</v>
      </c>
      <c r="Y53" s="6" t="s">
        <v>44</v>
      </c>
      <c r="Z53" s="13" t="s">
        <v>50</v>
      </c>
    </row>
    <row r="54" spans="1:26">
      <c r="A54" s="1">
        <v>13</v>
      </c>
      <c r="B54" s="1">
        <v>464</v>
      </c>
      <c r="C54" s="1" t="s">
        <v>18</v>
      </c>
      <c r="D54" s="1"/>
      <c r="E54" s="1"/>
      <c r="F54" s="1"/>
      <c r="G54" s="2">
        <v>1.9</v>
      </c>
      <c r="H54" s="1" t="s">
        <v>15</v>
      </c>
      <c r="I54" s="2">
        <v>1.9</v>
      </c>
      <c r="J54" s="1" t="s">
        <v>15</v>
      </c>
      <c r="K54" s="11">
        <v>3.5999999999999997E-2</v>
      </c>
      <c r="L54" s="1" t="s">
        <v>16</v>
      </c>
      <c r="M54" s="7">
        <v>15</v>
      </c>
      <c r="N54" s="1" t="s">
        <v>41</v>
      </c>
      <c r="O54" s="3">
        <f t="shared" si="0"/>
        <v>0.53999999999999992</v>
      </c>
      <c r="P54" s="1" t="s">
        <v>42</v>
      </c>
      <c r="Q54" s="1" t="s">
        <v>47</v>
      </c>
      <c r="S54" s="1" t="s">
        <v>48</v>
      </c>
      <c r="T54" s="1" t="s">
        <v>45</v>
      </c>
      <c r="U54" s="4" t="s">
        <v>32</v>
      </c>
      <c r="V54" s="4" t="s">
        <v>33</v>
      </c>
      <c r="W54" s="4" t="s">
        <v>34</v>
      </c>
      <c r="X54" s="5" t="s">
        <v>36</v>
      </c>
      <c r="Z54" s="13" t="s">
        <v>50</v>
      </c>
    </row>
    <row r="55" spans="1:26">
      <c r="A55" s="1">
        <v>13</v>
      </c>
      <c r="B55" s="1">
        <v>464</v>
      </c>
      <c r="C55" s="1" t="s">
        <v>18</v>
      </c>
      <c r="D55" s="1"/>
      <c r="E55" s="1"/>
      <c r="F55" s="1"/>
      <c r="H55" s="1"/>
      <c r="J55" s="1"/>
      <c r="K55" s="11">
        <v>0.65</v>
      </c>
      <c r="L55" s="1" t="s">
        <v>17</v>
      </c>
      <c r="M55" s="7"/>
      <c r="O55" s="3">
        <f t="shared" si="0"/>
        <v>0</v>
      </c>
      <c r="Q55" s="1" t="s">
        <v>47</v>
      </c>
      <c r="S55" s="1" t="s">
        <v>48</v>
      </c>
      <c r="U55" s="1"/>
      <c r="V55" s="1"/>
      <c r="W55" s="1"/>
      <c r="Y55" s="6" t="s">
        <v>44</v>
      </c>
      <c r="Z55" s="13" t="s">
        <v>50</v>
      </c>
    </row>
    <row r="56" spans="1:26">
      <c r="A56" s="1">
        <v>13</v>
      </c>
      <c r="B56" s="1">
        <v>464</v>
      </c>
      <c r="C56" s="1">
        <v>21</v>
      </c>
      <c r="D56" s="1"/>
      <c r="E56" s="1"/>
      <c r="F56" s="1"/>
      <c r="G56" s="2">
        <v>8.5299999999999994</v>
      </c>
      <c r="H56" s="1" t="s">
        <v>15</v>
      </c>
      <c r="I56" s="2">
        <v>8.5299999999999994</v>
      </c>
      <c r="J56" s="1" t="s">
        <v>15</v>
      </c>
      <c r="K56" s="11">
        <v>0.58399999999999996</v>
      </c>
      <c r="L56" s="1" t="s">
        <v>16</v>
      </c>
      <c r="M56" s="7">
        <v>15</v>
      </c>
      <c r="N56" s="1" t="s">
        <v>41</v>
      </c>
      <c r="O56" s="3">
        <f t="shared" si="0"/>
        <v>8.76</v>
      </c>
      <c r="P56" s="1" t="s">
        <v>42</v>
      </c>
      <c r="Q56" s="1" t="s">
        <v>47</v>
      </c>
      <c r="S56" s="1" t="s">
        <v>48</v>
      </c>
      <c r="T56" s="1" t="s">
        <v>45</v>
      </c>
      <c r="U56" s="4" t="s">
        <v>32</v>
      </c>
      <c r="V56" s="4" t="s">
        <v>33</v>
      </c>
      <c r="W56" s="4" t="s">
        <v>34</v>
      </c>
      <c r="X56" s="5" t="s">
        <v>36</v>
      </c>
      <c r="Z56" s="13" t="s">
        <v>50</v>
      </c>
    </row>
    <row r="57" spans="1:26">
      <c r="A57" s="1">
        <v>13</v>
      </c>
      <c r="B57" s="1">
        <v>464</v>
      </c>
      <c r="C57" s="1">
        <v>21</v>
      </c>
      <c r="D57" s="1"/>
      <c r="E57" s="1"/>
      <c r="F57" s="1"/>
      <c r="H57" s="1"/>
      <c r="J57" s="1"/>
      <c r="K57" s="11">
        <v>5.7</v>
      </c>
      <c r="L57" s="1" t="s">
        <v>17</v>
      </c>
      <c r="M57" s="7"/>
      <c r="O57" s="3">
        <f t="shared" si="0"/>
        <v>0</v>
      </c>
      <c r="Q57" s="1" t="s">
        <v>47</v>
      </c>
      <c r="S57" s="1" t="s">
        <v>48</v>
      </c>
      <c r="U57" s="1"/>
      <c r="V57" s="1"/>
      <c r="W57" s="1"/>
      <c r="Y57" s="6" t="s">
        <v>44</v>
      </c>
      <c r="Z57" s="13" t="s">
        <v>50</v>
      </c>
    </row>
    <row r="58" spans="1:26">
      <c r="A58" s="1">
        <v>13</v>
      </c>
      <c r="B58" s="1">
        <v>464</v>
      </c>
      <c r="C58" s="1">
        <v>21</v>
      </c>
      <c r="D58" s="1"/>
      <c r="E58" s="1"/>
      <c r="F58" s="1"/>
      <c r="G58" s="2">
        <v>8.5299999999999994</v>
      </c>
      <c r="H58" s="1" t="s">
        <v>15</v>
      </c>
      <c r="I58" s="2">
        <v>8.5299999999999994</v>
      </c>
      <c r="J58" s="1" t="s">
        <v>15</v>
      </c>
      <c r="K58" s="11">
        <v>7.48</v>
      </c>
      <c r="L58" s="1" t="s">
        <v>16</v>
      </c>
      <c r="M58" s="7">
        <v>15</v>
      </c>
      <c r="N58" s="1" t="s">
        <v>41</v>
      </c>
      <c r="O58" s="3">
        <f t="shared" si="0"/>
        <v>112.2</v>
      </c>
      <c r="P58" s="1" t="s">
        <v>42</v>
      </c>
      <c r="Q58" s="1" t="s">
        <v>47</v>
      </c>
      <c r="S58" s="1" t="s">
        <v>48</v>
      </c>
      <c r="T58" s="1" t="s">
        <v>45</v>
      </c>
      <c r="U58" s="4" t="s">
        <v>32</v>
      </c>
      <c r="V58" s="4" t="s">
        <v>33</v>
      </c>
      <c r="W58" s="4" t="s">
        <v>34</v>
      </c>
      <c r="X58" s="5" t="s">
        <v>36</v>
      </c>
      <c r="Z58" s="13" t="s">
        <v>50</v>
      </c>
    </row>
    <row r="59" spans="1:26">
      <c r="A59" s="1">
        <v>13</v>
      </c>
      <c r="B59" s="1">
        <v>464</v>
      </c>
      <c r="C59" s="1">
        <v>22</v>
      </c>
      <c r="D59" s="1"/>
      <c r="E59" s="1"/>
      <c r="F59" s="1"/>
      <c r="G59" s="2">
        <v>8.68</v>
      </c>
      <c r="H59" s="1" t="s">
        <v>15</v>
      </c>
      <c r="I59" s="2">
        <v>8.68</v>
      </c>
      <c r="J59" s="1" t="s">
        <v>15</v>
      </c>
      <c r="K59" s="11">
        <v>0.59399999999999997</v>
      </c>
      <c r="L59" s="1" t="s">
        <v>17</v>
      </c>
      <c r="M59" s="7"/>
      <c r="O59" s="3">
        <f t="shared" si="0"/>
        <v>0</v>
      </c>
      <c r="Q59" s="1" t="s">
        <v>47</v>
      </c>
      <c r="S59" s="1" t="s">
        <v>48</v>
      </c>
      <c r="U59" s="1"/>
      <c r="V59" s="1"/>
      <c r="W59" s="1"/>
      <c r="Y59" s="6" t="s">
        <v>44</v>
      </c>
      <c r="Z59" s="13" t="s">
        <v>50</v>
      </c>
    </row>
    <row r="60" spans="1:26">
      <c r="A60" s="1">
        <v>13</v>
      </c>
      <c r="B60" s="1">
        <v>464</v>
      </c>
      <c r="C60" s="1">
        <v>22</v>
      </c>
      <c r="D60" s="1"/>
      <c r="E60" s="1"/>
      <c r="F60" s="1"/>
      <c r="H60" s="1"/>
      <c r="J60" s="1"/>
      <c r="K60" s="11">
        <v>5.8</v>
      </c>
      <c r="L60" s="1" t="s">
        <v>16</v>
      </c>
      <c r="M60" s="7">
        <v>15</v>
      </c>
      <c r="N60" s="1" t="s">
        <v>41</v>
      </c>
      <c r="O60" s="3">
        <f t="shared" si="0"/>
        <v>87</v>
      </c>
      <c r="P60" s="1" t="s">
        <v>42</v>
      </c>
      <c r="Q60" s="1" t="s">
        <v>47</v>
      </c>
      <c r="S60" s="1" t="s">
        <v>48</v>
      </c>
      <c r="T60" s="1" t="s">
        <v>45</v>
      </c>
      <c r="U60" s="4" t="s">
        <v>32</v>
      </c>
      <c r="V60" s="4" t="s">
        <v>33</v>
      </c>
      <c r="W60" s="4" t="s">
        <v>34</v>
      </c>
      <c r="X60" s="5" t="s">
        <v>36</v>
      </c>
      <c r="Z60" s="13" t="s">
        <v>50</v>
      </c>
    </row>
    <row r="61" spans="1:26">
      <c r="A61" s="1">
        <v>13</v>
      </c>
      <c r="B61" s="1">
        <v>464</v>
      </c>
      <c r="C61" s="1">
        <v>22</v>
      </c>
      <c r="D61" s="1"/>
      <c r="E61" s="1"/>
      <c r="F61" s="1"/>
      <c r="G61" s="2">
        <v>8.68</v>
      </c>
      <c r="H61" s="1" t="s">
        <v>15</v>
      </c>
      <c r="I61" s="2">
        <v>8.68</v>
      </c>
      <c r="J61" s="1" t="s">
        <v>15</v>
      </c>
      <c r="K61" s="11">
        <v>7.61</v>
      </c>
      <c r="L61" s="1" t="s">
        <v>17</v>
      </c>
      <c r="M61" s="7"/>
      <c r="O61" s="3">
        <f t="shared" si="0"/>
        <v>0</v>
      </c>
      <c r="Q61" s="1" t="s">
        <v>47</v>
      </c>
      <c r="S61" s="1" t="s">
        <v>48</v>
      </c>
      <c r="U61" s="1"/>
      <c r="V61" s="1"/>
      <c r="W61" s="1"/>
      <c r="Y61" s="6" t="s">
        <v>44</v>
      </c>
      <c r="Z61" s="13" t="s">
        <v>50</v>
      </c>
    </row>
    <row r="62" spans="1:26">
      <c r="A62" s="1">
        <v>13</v>
      </c>
      <c r="B62" s="1">
        <v>464</v>
      </c>
      <c r="C62" s="1">
        <v>23</v>
      </c>
      <c r="D62" s="1"/>
      <c r="E62" s="1"/>
      <c r="F62" s="1"/>
      <c r="G62" s="2">
        <v>7.19</v>
      </c>
      <c r="H62" s="1" t="s">
        <v>15</v>
      </c>
      <c r="I62" s="2">
        <v>7.19</v>
      </c>
      <c r="J62" s="1" t="s">
        <v>15</v>
      </c>
      <c r="K62" s="11">
        <v>0.49199999999999999</v>
      </c>
      <c r="L62" s="1" t="s">
        <v>16</v>
      </c>
      <c r="M62" s="7">
        <v>15</v>
      </c>
      <c r="N62" s="1" t="s">
        <v>41</v>
      </c>
      <c r="O62" s="3">
        <f t="shared" si="0"/>
        <v>7.38</v>
      </c>
      <c r="P62" s="1" t="s">
        <v>42</v>
      </c>
      <c r="Q62" s="1" t="s">
        <v>47</v>
      </c>
      <c r="S62" s="1" t="s">
        <v>48</v>
      </c>
      <c r="T62" s="1" t="s">
        <v>45</v>
      </c>
      <c r="U62" s="4" t="s">
        <v>32</v>
      </c>
      <c r="V62" s="4" t="s">
        <v>33</v>
      </c>
      <c r="W62" s="4" t="s">
        <v>34</v>
      </c>
      <c r="X62" s="5" t="s">
        <v>36</v>
      </c>
      <c r="Z62" s="13" t="s">
        <v>50</v>
      </c>
    </row>
    <row r="63" spans="1:26">
      <c r="A63" s="1">
        <v>13</v>
      </c>
      <c r="B63" s="1">
        <v>464</v>
      </c>
      <c r="C63" s="1">
        <v>23</v>
      </c>
      <c r="D63" s="1"/>
      <c r="E63" s="1"/>
      <c r="F63" s="1"/>
      <c r="H63" s="1"/>
      <c r="J63" s="1"/>
      <c r="K63" s="11">
        <v>4.8</v>
      </c>
      <c r="L63" s="1" t="s">
        <v>17</v>
      </c>
      <c r="M63" s="7"/>
      <c r="O63" s="3">
        <f t="shared" si="0"/>
        <v>0</v>
      </c>
      <c r="Q63" s="1" t="s">
        <v>47</v>
      </c>
      <c r="S63" s="1" t="s">
        <v>48</v>
      </c>
      <c r="U63" s="1"/>
      <c r="V63" s="1"/>
      <c r="W63" s="1"/>
      <c r="Y63" s="6" t="s">
        <v>44</v>
      </c>
      <c r="Z63" s="13" t="s">
        <v>50</v>
      </c>
    </row>
    <row r="64" spans="1:26">
      <c r="A64" s="1">
        <v>13</v>
      </c>
      <c r="B64" s="1">
        <v>464</v>
      </c>
      <c r="C64" s="1">
        <v>23</v>
      </c>
      <c r="D64" s="1"/>
      <c r="E64" s="1"/>
      <c r="F64" s="1"/>
      <c r="H64" s="1"/>
      <c r="J64" s="1"/>
      <c r="K64" s="11">
        <v>6.3</v>
      </c>
      <c r="L64" s="1" t="s">
        <v>16</v>
      </c>
      <c r="M64" s="7">
        <v>15</v>
      </c>
      <c r="N64" s="1" t="s">
        <v>41</v>
      </c>
      <c r="O64" s="3">
        <f t="shared" si="0"/>
        <v>94.5</v>
      </c>
      <c r="P64" s="1" t="s">
        <v>42</v>
      </c>
      <c r="Q64" s="1" t="s">
        <v>47</v>
      </c>
      <c r="S64" s="1" t="s">
        <v>48</v>
      </c>
      <c r="T64" s="1" t="s">
        <v>45</v>
      </c>
      <c r="U64" s="4" t="s">
        <v>32</v>
      </c>
      <c r="V64" s="4" t="s">
        <v>33</v>
      </c>
      <c r="W64" s="4" t="s">
        <v>34</v>
      </c>
      <c r="X64" s="5" t="s">
        <v>36</v>
      </c>
      <c r="Z64" s="13" t="s">
        <v>50</v>
      </c>
    </row>
    <row r="65" spans="1:26">
      <c r="A65" s="1">
        <v>13</v>
      </c>
      <c r="B65" s="1">
        <v>464</v>
      </c>
      <c r="C65" s="1">
        <v>24</v>
      </c>
      <c r="D65" s="1"/>
      <c r="E65" s="1"/>
      <c r="F65" s="1"/>
      <c r="G65" s="2">
        <v>8.4600000000000009</v>
      </c>
      <c r="H65" s="1" t="s">
        <v>15</v>
      </c>
      <c r="I65" s="2">
        <v>8.4600000000000009</v>
      </c>
      <c r="J65" s="1" t="s">
        <v>15</v>
      </c>
      <c r="K65" s="11">
        <v>0.57899999999999996</v>
      </c>
      <c r="L65" s="1" t="s">
        <v>17</v>
      </c>
      <c r="M65" s="7"/>
      <c r="O65" s="3">
        <f t="shared" si="0"/>
        <v>0</v>
      </c>
      <c r="Q65" s="1" t="s">
        <v>47</v>
      </c>
      <c r="S65" s="1" t="s">
        <v>48</v>
      </c>
      <c r="U65" s="1"/>
      <c r="V65" s="1"/>
      <c r="W65" s="1"/>
      <c r="Y65" s="6" t="s">
        <v>44</v>
      </c>
      <c r="Z65" s="13" t="s">
        <v>50</v>
      </c>
    </row>
    <row r="66" spans="1:26">
      <c r="A66" s="1">
        <v>13</v>
      </c>
      <c r="B66" s="1">
        <v>464</v>
      </c>
      <c r="C66" s="1">
        <v>24</v>
      </c>
      <c r="D66" s="1"/>
      <c r="E66" s="1"/>
      <c r="F66" s="1"/>
      <c r="H66" s="1"/>
      <c r="J66" s="1"/>
      <c r="K66" s="11">
        <v>5.65</v>
      </c>
      <c r="L66" s="1" t="s">
        <v>16</v>
      </c>
      <c r="M66" s="7">
        <v>15</v>
      </c>
      <c r="N66" s="1" t="s">
        <v>41</v>
      </c>
      <c r="O66" s="3">
        <f t="shared" si="0"/>
        <v>84.75</v>
      </c>
      <c r="P66" s="1" t="s">
        <v>42</v>
      </c>
      <c r="Q66" s="1" t="s">
        <v>47</v>
      </c>
      <c r="S66" s="1" t="s">
        <v>48</v>
      </c>
      <c r="T66" s="1" t="s">
        <v>45</v>
      </c>
      <c r="U66" s="4" t="s">
        <v>32</v>
      </c>
      <c r="V66" s="4" t="s">
        <v>33</v>
      </c>
      <c r="W66" s="4" t="s">
        <v>34</v>
      </c>
      <c r="X66" s="5" t="s">
        <v>36</v>
      </c>
      <c r="Z66" s="13" t="s">
        <v>50</v>
      </c>
    </row>
    <row r="67" spans="1:26">
      <c r="A67" s="1">
        <v>13</v>
      </c>
      <c r="B67" s="1">
        <v>464</v>
      </c>
      <c r="C67" s="1">
        <v>24</v>
      </c>
      <c r="D67" s="1"/>
      <c r="E67" s="1"/>
      <c r="F67" s="1"/>
      <c r="H67" s="1"/>
      <c r="J67" s="1"/>
      <c r="K67" s="11">
        <v>7.41</v>
      </c>
      <c r="L67" s="1" t="s">
        <v>17</v>
      </c>
      <c r="M67" s="7"/>
      <c r="O67" s="3">
        <f t="shared" si="0"/>
        <v>0</v>
      </c>
      <c r="Q67" s="1" t="s">
        <v>47</v>
      </c>
      <c r="S67" s="1" t="s">
        <v>48</v>
      </c>
      <c r="U67" s="4"/>
      <c r="V67" s="4"/>
      <c r="W67" s="4"/>
      <c r="Y67" s="6" t="s">
        <v>44</v>
      </c>
      <c r="Z67" s="13" t="s">
        <v>50</v>
      </c>
    </row>
    <row r="68" spans="1:26">
      <c r="A68" s="1">
        <v>13</v>
      </c>
      <c r="B68" s="1">
        <v>464</v>
      </c>
      <c r="C68" s="1" t="s">
        <v>19</v>
      </c>
      <c r="D68" s="1"/>
      <c r="E68" s="1"/>
      <c r="F68" s="1"/>
      <c r="G68" s="2">
        <v>4.8</v>
      </c>
      <c r="H68" s="1" t="s">
        <v>15</v>
      </c>
      <c r="I68" s="2">
        <v>4.8</v>
      </c>
      <c r="J68" s="1" t="s">
        <v>15</v>
      </c>
      <c r="K68" s="11">
        <v>9.5899999999999999E-2</v>
      </c>
      <c r="L68" s="1" t="s">
        <v>16</v>
      </c>
      <c r="M68" s="7">
        <v>15</v>
      </c>
      <c r="N68" s="1" t="s">
        <v>41</v>
      </c>
      <c r="O68" s="3">
        <f t="shared" si="0"/>
        <v>1.4384999999999999</v>
      </c>
      <c r="P68" s="1" t="s">
        <v>42</v>
      </c>
      <c r="Q68" s="1" t="s">
        <v>47</v>
      </c>
      <c r="S68" s="1" t="s">
        <v>48</v>
      </c>
      <c r="T68" s="1" t="s">
        <v>45</v>
      </c>
      <c r="U68" s="4" t="s">
        <v>32</v>
      </c>
      <c r="V68" s="4" t="s">
        <v>33</v>
      </c>
      <c r="W68" s="4" t="s">
        <v>34</v>
      </c>
      <c r="X68" s="5" t="s">
        <v>36</v>
      </c>
      <c r="Z68" s="13" t="s">
        <v>50</v>
      </c>
    </row>
    <row r="69" spans="1:26">
      <c r="A69" s="1">
        <v>13</v>
      </c>
      <c r="B69" s="1">
        <v>464</v>
      </c>
      <c r="C69" s="1" t="s">
        <v>19</v>
      </c>
      <c r="D69" s="1"/>
      <c r="E69" s="1"/>
      <c r="F69" s="1"/>
      <c r="H69" s="1"/>
      <c r="J69" s="1"/>
      <c r="K69" s="11">
        <v>1.73</v>
      </c>
      <c r="L69" s="1" t="s">
        <v>17</v>
      </c>
      <c r="M69" s="7"/>
      <c r="O69" s="3">
        <f t="shared" si="0"/>
        <v>0</v>
      </c>
      <c r="Q69" s="1" t="s">
        <v>47</v>
      </c>
      <c r="S69" s="1" t="s">
        <v>48</v>
      </c>
      <c r="U69" s="4"/>
      <c r="V69" s="4"/>
      <c r="W69" s="4"/>
      <c r="Y69" s="6" t="s">
        <v>44</v>
      </c>
      <c r="Z69" s="13" t="s">
        <v>50</v>
      </c>
    </row>
    <row r="70" spans="1:26">
      <c r="A70" s="1">
        <v>13</v>
      </c>
      <c r="B70" s="1">
        <v>464</v>
      </c>
      <c r="C70" s="1" t="s">
        <v>20</v>
      </c>
      <c r="D70" s="1"/>
      <c r="E70" s="1"/>
      <c r="F70" s="1"/>
      <c r="G70" s="2">
        <v>6.57</v>
      </c>
      <c r="H70" s="1" t="s">
        <v>15</v>
      </c>
      <c r="I70" s="2">
        <v>6.57</v>
      </c>
      <c r="J70" s="1" t="s">
        <v>15</v>
      </c>
      <c r="K70" s="11">
        <v>0.12429999999999999</v>
      </c>
      <c r="L70" s="1" t="s">
        <v>16</v>
      </c>
      <c r="M70" s="7">
        <v>15</v>
      </c>
      <c r="N70" s="1" t="s">
        <v>41</v>
      </c>
      <c r="O70" s="3">
        <f t="shared" si="0"/>
        <v>1.8644999999999998</v>
      </c>
      <c r="P70" s="1" t="s">
        <v>42</v>
      </c>
      <c r="Q70" s="1" t="s">
        <v>47</v>
      </c>
      <c r="S70" s="1" t="s">
        <v>48</v>
      </c>
      <c r="T70" s="1" t="s">
        <v>45</v>
      </c>
      <c r="U70" s="4" t="s">
        <v>32</v>
      </c>
      <c r="V70" s="4" t="s">
        <v>33</v>
      </c>
      <c r="W70" s="4" t="s">
        <v>34</v>
      </c>
      <c r="X70" s="5" t="s">
        <v>36</v>
      </c>
      <c r="Z70" s="13" t="s">
        <v>50</v>
      </c>
    </row>
    <row r="71" spans="1:26">
      <c r="A71" s="1">
        <v>13</v>
      </c>
      <c r="B71" s="1">
        <v>464</v>
      </c>
      <c r="C71" s="1" t="s">
        <v>20</v>
      </c>
      <c r="D71" s="1"/>
      <c r="E71" s="1"/>
      <c r="F71" s="1"/>
      <c r="H71" s="1"/>
      <c r="J71" s="1"/>
      <c r="K71" s="11">
        <v>2.25</v>
      </c>
      <c r="L71" s="1" t="s">
        <v>17</v>
      </c>
      <c r="M71" s="7"/>
      <c r="O71" s="3">
        <f t="shared" ref="O71:O134" si="1">M71*K71</f>
        <v>0</v>
      </c>
      <c r="Q71" s="1" t="s">
        <v>47</v>
      </c>
      <c r="S71" s="1" t="s">
        <v>48</v>
      </c>
      <c r="U71" s="4"/>
      <c r="V71" s="4"/>
      <c r="W71" s="4"/>
      <c r="Y71" s="6" t="s">
        <v>44</v>
      </c>
      <c r="Z71" s="13" t="s">
        <v>50</v>
      </c>
    </row>
    <row r="72" spans="1:26">
      <c r="A72" s="1">
        <v>13</v>
      </c>
      <c r="B72" s="1">
        <v>464</v>
      </c>
      <c r="C72" s="1">
        <v>26</v>
      </c>
      <c r="D72" s="1"/>
      <c r="E72" s="1"/>
      <c r="F72" s="1"/>
      <c r="G72" s="2">
        <v>8.5</v>
      </c>
      <c r="H72" s="1" t="s">
        <v>15</v>
      </c>
      <c r="I72" s="2">
        <v>8.5</v>
      </c>
      <c r="J72" s="1" t="s">
        <v>15</v>
      </c>
      <c r="K72" s="11">
        <v>0.1608</v>
      </c>
      <c r="L72" s="1" t="s">
        <v>16</v>
      </c>
      <c r="M72" s="7">
        <v>15</v>
      </c>
      <c r="N72" s="1" t="s">
        <v>41</v>
      </c>
      <c r="O72" s="3">
        <f t="shared" si="1"/>
        <v>2.4119999999999999</v>
      </c>
      <c r="P72" s="1" t="s">
        <v>42</v>
      </c>
      <c r="Q72" s="1" t="s">
        <v>47</v>
      </c>
      <c r="S72" s="1" t="s">
        <v>48</v>
      </c>
      <c r="T72" s="1" t="s">
        <v>45</v>
      </c>
      <c r="U72" s="4" t="s">
        <v>32</v>
      </c>
      <c r="V72" s="4" t="s">
        <v>33</v>
      </c>
      <c r="W72" s="4" t="s">
        <v>34</v>
      </c>
      <c r="X72" s="5" t="s">
        <v>36</v>
      </c>
      <c r="Z72" s="13" t="s">
        <v>50</v>
      </c>
    </row>
    <row r="73" spans="1:26">
      <c r="A73" s="1">
        <v>13</v>
      </c>
      <c r="B73" s="1">
        <v>464</v>
      </c>
      <c r="C73" s="1">
        <v>26</v>
      </c>
      <c r="D73" s="1"/>
      <c r="E73" s="1"/>
      <c r="F73" s="1"/>
      <c r="H73" s="1"/>
      <c r="J73" s="1"/>
      <c r="K73" s="11">
        <v>2.91</v>
      </c>
      <c r="L73" s="1" t="s">
        <v>17</v>
      </c>
      <c r="M73" s="7"/>
      <c r="O73" s="3">
        <f t="shared" si="1"/>
        <v>0</v>
      </c>
      <c r="Q73" s="1" t="s">
        <v>47</v>
      </c>
      <c r="S73" s="1" t="s">
        <v>48</v>
      </c>
      <c r="U73" s="4"/>
      <c r="V73" s="4"/>
      <c r="W73" s="4"/>
      <c r="Y73" s="6" t="s">
        <v>44</v>
      </c>
      <c r="Z73" s="13" t="s">
        <v>50</v>
      </c>
    </row>
    <row r="74" spans="1:26">
      <c r="A74" s="1">
        <v>13</v>
      </c>
      <c r="B74" s="1">
        <v>464</v>
      </c>
      <c r="C74" s="1">
        <v>27</v>
      </c>
      <c r="D74" s="1"/>
      <c r="E74" s="1"/>
      <c r="F74" s="1"/>
      <c r="G74" s="2">
        <v>7</v>
      </c>
      <c r="H74" s="1" t="s">
        <v>15</v>
      </c>
      <c r="I74" s="2">
        <v>7</v>
      </c>
      <c r="J74" s="1" t="s">
        <v>15</v>
      </c>
      <c r="K74" s="11">
        <v>0.13250000000000001</v>
      </c>
      <c r="L74" s="1" t="s">
        <v>16</v>
      </c>
      <c r="M74" s="7">
        <v>15</v>
      </c>
      <c r="N74" s="1" t="s">
        <v>41</v>
      </c>
      <c r="O74" s="3">
        <f t="shared" si="1"/>
        <v>1.9875</v>
      </c>
      <c r="P74" s="1" t="s">
        <v>42</v>
      </c>
      <c r="Q74" s="1" t="s">
        <v>47</v>
      </c>
      <c r="S74" s="1" t="s">
        <v>48</v>
      </c>
      <c r="T74" s="1" t="s">
        <v>45</v>
      </c>
      <c r="U74" s="4" t="s">
        <v>32</v>
      </c>
      <c r="V74" s="4" t="s">
        <v>33</v>
      </c>
      <c r="W74" s="4" t="s">
        <v>34</v>
      </c>
      <c r="X74" s="5" t="s">
        <v>36</v>
      </c>
      <c r="Z74" s="13" t="s">
        <v>50</v>
      </c>
    </row>
    <row r="75" spans="1:26">
      <c r="A75" s="1">
        <v>13</v>
      </c>
      <c r="B75" s="1">
        <v>464</v>
      </c>
      <c r="C75" s="1">
        <v>27</v>
      </c>
      <c r="D75" s="1"/>
      <c r="E75" s="1"/>
      <c r="F75" s="1"/>
      <c r="H75" s="1"/>
      <c r="J75" s="1"/>
      <c r="K75" s="11">
        <v>2.4</v>
      </c>
      <c r="L75" s="1" t="s">
        <v>17</v>
      </c>
      <c r="M75" s="7"/>
      <c r="O75" s="3">
        <f t="shared" si="1"/>
        <v>0</v>
      </c>
      <c r="Q75" s="1" t="s">
        <v>47</v>
      </c>
      <c r="S75" s="1" t="s">
        <v>48</v>
      </c>
      <c r="U75" s="4"/>
      <c r="V75" s="4"/>
      <c r="W75" s="4"/>
      <c r="Y75" s="6" t="s">
        <v>44</v>
      </c>
      <c r="Z75" s="13" t="s">
        <v>50</v>
      </c>
    </row>
    <row r="76" spans="1:26">
      <c r="A76" s="1">
        <v>13</v>
      </c>
      <c r="B76" s="1">
        <v>464</v>
      </c>
      <c r="C76" s="1">
        <v>28</v>
      </c>
      <c r="D76" s="1"/>
      <c r="E76" s="1"/>
      <c r="F76" s="1"/>
      <c r="G76" s="2">
        <v>7.62</v>
      </c>
      <c r="H76" s="1" t="s">
        <v>15</v>
      </c>
      <c r="I76" s="2">
        <v>7.62</v>
      </c>
      <c r="J76" s="1" t="s">
        <v>15</v>
      </c>
      <c r="K76" s="11">
        <v>0.14419999999999999</v>
      </c>
      <c r="L76" s="1" t="s">
        <v>16</v>
      </c>
      <c r="M76" s="7">
        <v>15</v>
      </c>
      <c r="N76" s="1" t="s">
        <v>41</v>
      </c>
      <c r="O76" s="3">
        <f t="shared" si="1"/>
        <v>2.1629999999999998</v>
      </c>
      <c r="P76" s="1" t="s">
        <v>42</v>
      </c>
      <c r="Q76" s="1" t="s">
        <v>47</v>
      </c>
      <c r="S76" s="1" t="s">
        <v>48</v>
      </c>
      <c r="T76" s="1" t="s">
        <v>45</v>
      </c>
      <c r="U76" s="4" t="s">
        <v>32</v>
      </c>
      <c r="V76" s="4" t="s">
        <v>33</v>
      </c>
      <c r="W76" s="4" t="s">
        <v>34</v>
      </c>
      <c r="X76" s="5" t="s">
        <v>36</v>
      </c>
      <c r="Z76" s="13" t="s">
        <v>50</v>
      </c>
    </row>
    <row r="77" spans="1:26">
      <c r="A77" s="1">
        <v>13</v>
      </c>
      <c r="B77" s="1">
        <v>464</v>
      </c>
      <c r="C77" s="1">
        <v>28</v>
      </c>
      <c r="D77" s="1"/>
      <c r="E77" s="1"/>
      <c r="F77" s="1"/>
      <c r="H77" s="1"/>
      <c r="J77" s="1"/>
      <c r="K77" s="11">
        <v>2.61</v>
      </c>
      <c r="L77" s="1" t="s">
        <v>17</v>
      </c>
      <c r="M77" s="7"/>
      <c r="O77" s="3">
        <f t="shared" si="1"/>
        <v>0</v>
      </c>
      <c r="Q77" s="1" t="s">
        <v>47</v>
      </c>
      <c r="S77" s="1" t="s">
        <v>48</v>
      </c>
      <c r="U77" s="1"/>
      <c r="V77" s="1"/>
      <c r="W77" s="1"/>
      <c r="Y77" s="6" t="s">
        <v>44</v>
      </c>
      <c r="Z77" s="13" t="s">
        <v>50</v>
      </c>
    </row>
    <row r="78" spans="1:26">
      <c r="A78" s="1">
        <v>13</v>
      </c>
      <c r="B78" s="1">
        <v>464</v>
      </c>
      <c r="C78" s="1">
        <v>29</v>
      </c>
      <c r="D78" s="1"/>
      <c r="E78" s="1"/>
      <c r="F78" s="1"/>
      <c r="G78" s="2">
        <v>10.95</v>
      </c>
      <c r="H78" s="1" t="s">
        <v>15</v>
      </c>
      <c r="I78" s="2">
        <v>10.95</v>
      </c>
      <c r="J78" s="1" t="s">
        <v>15</v>
      </c>
      <c r="K78" s="11">
        <v>0.2072</v>
      </c>
      <c r="L78" s="1" t="s">
        <v>16</v>
      </c>
      <c r="M78" s="7">
        <v>15</v>
      </c>
      <c r="N78" s="1" t="s">
        <v>41</v>
      </c>
      <c r="O78" s="3">
        <f t="shared" si="1"/>
        <v>3.1080000000000001</v>
      </c>
      <c r="P78" s="1" t="s">
        <v>42</v>
      </c>
      <c r="Q78" s="1" t="s">
        <v>47</v>
      </c>
      <c r="S78" s="1" t="s">
        <v>48</v>
      </c>
      <c r="T78" s="1" t="s">
        <v>45</v>
      </c>
      <c r="U78" s="4" t="s">
        <v>32</v>
      </c>
      <c r="V78" s="4" t="s">
        <v>33</v>
      </c>
      <c r="W78" s="4" t="s">
        <v>34</v>
      </c>
      <c r="X78" s="5" t="s">
        <v>36</v>
      </c>
      <c r="Z78" s="13" t="s">
        <v>50</v>
      </c>
    </row>
    <row r="79" spans="1:26">
      <c r="A79" s="1">
        <v>13</v>
      </c>
      <c r="B79" s="1">
        <v>464</v>
      </c>
      <c r="C79" s="1">
        <v>29</v>
      </c>
      <c r="D79" s="1"/>
      <c r="E79" s="1"/>
      <c r="F79" s="1"/>
      <c r="H79" s="1"/>
      <c r="J79" s="1"/>
      <c r="K79" s="11">
        <v>3.75</v>
      </c>
      <c r="L79" s="1" t="s">
        <v>17</v>
      </c>
      <c r="M79" s="7"/>
      <c r="O79" s="3">
        <f t="shared" si="1"/>
        <v>0</v>
      </c>
      <c r="Q79" s="1" t="s">
        <v>47</v>
      </c>
      <c r="S79" s="1" t="s">
        <v>48</v>
      </c>
      <c r="U79" s="1"/>
      <c r="V79" s="1"/>
      <c r="W79" s="1"/>
      <c r="Y79" s="6" t="s">
        <v>44</v>
      </c>
      <c r="Z79" s="13" t="s">
        <v>50</v>
      </c>
    </row>
    <row r="80" spans="1:26">
      <c r="A80" s="1">
        <v>13</v>
      </c>
      <c r="B80" s="1">
        <v>464</v>
      </c>
      <c r="C80" s="1">
        <v>30</v>
      </c>
      <c r="D80" s="1"/>
      <c r="E80" s="1"/>
      <c r="F80" s="1"/>
      <c r="G80" s="2">
        <v>6.58</v>
      </c>
      <c r="H80" s="1" t="s">
        <v>15</v>
      </c>
      <c r="I80" s="2">
        <v>6.58</v>
      </c>
      <c r="J80" s="1" t="s">
        <v>15</v>
      </c>
      <c r="K80" s="11">
        <v>0.1245</v>
      </c>
      <c r="L80" s="1" t="s">
        <v>16</v>
      </c>
      <c r="M80" s="7">
        <v>15</v>
      </c>
      <c r="N80" s="1" t="s">
        <v>41</v>
      </c>
      <c r="O80" s="3">
        <f t="shared" si="1"/>
        <v>1.8674999999999999</v>
      </c>
      <c r="P80" s="1" t="s">
        <v>42</v>
      </c>
      <c r="Q80" s="1" t="s">
        <v>47</v>
      </c>
      <c r="S80" s="1" t="s">
        <v>48</v>
      </c>
      <c r="T80" s="1" t="s">
        <v>45</v>
      </c>
      <c r="U80" s="4" t="s">
        <v>32</v>
      </c>
      <c r="V80" s="4" t="s">
        <v>33</v>
      </c>
      <c r="W80" s="4" t="s">
        <v>34</v>
      </c>
      <c r="X80" s="5" t="s">
        <v>36</v>
      </c>
      <c r="Z80" s="13" t="s">
        <v>50</v>
      </c>
    </row>
    <row r="81" spans="1:26">
      <c r="A81" s="1">
        <v>13</v>
      </c>
      <c r="B81" s="1">
        <v>464</v>
      </c>
      <c r="C81" s="1">
        <v>30</v>
      </c>
      <c r="D81" s="1"/>
      <c r="E81" s="1"/>
      <c r="F81" s="1"/>
      <c r="H81" s="1"/>
      <c r="J81" s="1"/>
      <c r="K81" s="11">
        <v>2.25</v>
      </c>
      <c r="L81" s="1" t="s">
        <v>17</v>
      </c>
      <c r="O81" s="3">
        <f t="shared" si="1"/>
        <v>0</v>
      </c>
      <c r="Q81" s="1" t="s">
        <v>47</v>
      </c>
      <c r="S81" s="1" t="s">
        <v>48</v>
      </c>
      <c r="U81" s="1"/>
      <c r="V81" s="1"/>
      <c r="W81" s="1"/>
      <c r="Y81" s="6" t="s">
        <v>44</v>
      </c>
      <c r="Z81" s="13" t="s">
        <v>50</v>
      </c>
    </row>
    <row r="82" spans="1:26">
      <c r="A82" s="1">
        <v>13</v>
      </c>
      <c r="B82" s="1">
        <v>464</v>
      </c>
      <c r="C82" s="1">
        <v>31</v>
      </c>
      <c r="D82" s="1"/>
      <c r="E82" s="1"/>
      <c r="F82" s="1"/>
      <c r="G82" s="2">
        <v>6.64</v>
      </c>
      <c r="H82" s="1" t="s">
        <v>15</v>
      </c>
      <c r="I82" s="2">
        <v>6.64</v>
      </c>
      <c r="J82" s="1" t="s">
        <v>15</v>
      </c>
      <c r="K82" s="11">
        <v>0.12559999999999999</v>
      </c>
      <c r="L82" s="1" t="s">
        <v>16</v>
      </c>
      <c r="M82" s="7">
        <v>15</v>
      </c>
      <c r="N82" s="1" t="s">
        <v>41</v>
      </c>
      <c r="O82" s="3">
        <f t="shared" si="1"/>
        <v>1.8839999999999999</v>
      </c>
      <c r="P82" s="1" t="s">
        <v>42</v>
      </c>
      <c r="Q82" s="1" t="s">
        <v>47</v>
      </c>
      <c r="S82" s="1" t="s">
        <v>48</v>
      </c>
      <c r="T82" s="1" t="s">
        <v>45</v>
      </c>
      <c r="U82" s="4" t="s">
        <v>32</v>
      </c>
      <c r="V82" s="4" t="s">
        <v>33</v>
      </c>
      <c r="W82" s="4" t="s">
        <v>34</v>
      </c>
      <c r="X82" s="5" t="s">
        <v>36</v>
      </c>
      <c r="Z82" s="13" t="s">
        <v>50</v>
      </c>
    </row>
    <row r="83" spans="1:26">
      <c r="A83" s="1">
        <v>13</v>
      </c>
      <c r="B83" s="1">
        <v>464</v>
      </c>
      <c r="C83" s="1">
        <v>31</v>
      </c>
      <c r="D83" s="1"/>
      <c r="E83" s="1"/>
      <c r="F83" s="1"/>
      <c r="H83" s="1"/>
      <c r="J83" s="1"/>
      <c r="K83" s="11">
        <v>2.27</v>
      </c>
      <c r="L83" s="1" t="s">
        <v>16</v>
      </c>
      <c r="M83" s="7">
        <v>15</v>
      </c>
      <c r="N83" s="1" t="s">
        <v>41</v>
      </c>
      <c r="O83" s="3">
        <f t="shared" si="1"/>
        <v>34.049999999999997</v>
      </c>
      <c r="P83" s="1" t="s">
        <v>42</v>
      </c>
      <c r="Q83" s="1" t="s">
        <v>47</v>
      </c>
      <c r="S83" s="1" t="s">
        <v>48</v>
      </c>
      <c r="T83" s="1" t="s">
        <v>45</v>
      </c>
      <c r="U83" s="4" t="s">
        <v>32</v>
      </c>
      <c r="V83" s="4" t="s">
        <v>33</v>
      </c>
      <c r="W83" s="4" t="s">
        <v>34</v>
      </c>
      <c r="X83" s="5" t="s">
        <v>36</v>
      </c>
      <c r="Z83" s="13" t="s">
        <v>50</v>
      </c>
    </row>
    <row r="84" spans="1:26">
      <c r="A84" s="1">
        <v>13</v>
      </c>
      <c r="B84" s="1">
        <v>464</v>
      </c>
      <c r="C84" s="1">
        <v>32</v>
      </c>
      <c r="D84" s="1"/>
      <c r="E84" s="1"/>
      <c r="F84" s="1"/>
      <c r="G84" s="2">
        <v>8.81</v>
      </c>
      <c r="H84" s="1" t="s">
        <v>15</v>
      </c>
      <c r="I84" s="2">
        <v>8.81</v>
      </c>
      <c r="J84" s="1" t="s">
        <v>15</v>
      </c>
      <c r="K84" s="11">
        <v>0.16669999999999999</v>
      </c>
      <c r="L84" s="1" t="s">
        <v>17</v>
      </c>
      <c r="O84" s="3">
        <f t="shared" si="1"/>
        <v>0</v>
      </c>
      <c r="Q84" s="1" t="s">
        <v>47</v>
      </c>
      <c r="S84" s="1" t="s">
        <v>48</v>
      </c>
      <c r="U84" s="4"/>
      <c r="V84" s="4"/>
      <c r="W84" s="4"/>
      <c r="Y84" s="6" t="s">
        <v>44</v>
      </c>
      <c r="Z84" s="13" t="s">
        <v>50</v>
      </c>
    </row>
    <row r="85" spans="1:26">
      <c r="A85" s="1">
        <v>13</v>
      </c>
      <c r="B85" s="1">
        <v>464</v>
      </c>
      <c r="C85" s="1">
        <v>32</v>
      </c>
      <c r="D85" s="1"/>
      <c r="E85" s="1"/>
      <c r="F85" s="1"/>
      <c r="H85" s="1"/>
      <c r="J85" s="1"/>
      <c r="K85" s="11">
        <v>3.02</v>
      </c>
      <c r="L85" s="1" t="s">
        <v>16</v>
      </c>
      <c r="M85" s="7">
        <v>15</v>
      </c>
      <c r="N85" s="1" t="s">
        <v>41</v>
      </c>
      <c r="O85" s="3">
        <f t="shared" si="1"/>
        <v>45.3</v>
      </c>
      <c r="P85" s="1" t="s">
        <v>42</v>
      </c>
      <c r="Q85" s="1" t="s">
        <v>47</v>
      </c>
      <c r="S85" s="1" t="s">
        <v>48</v>
      </c>
      <c r="T85" s="1" t="s">
        <v>45</v>
      </c>
      <c r="U85" s="4" t="s">
        <v>32</v>
      </c>
      <c r="V85" s="4" t="s">
        <v>33</v>
      </c>
      <c r="W85" s="4" t="s">
        <v>34</v>
      </c>
      <c r="X85" s="5" t="s">
        <v>36</v>
      </c>
      <c r="Z85" s="13" t="s">
        <v>50</v>
      </c>
    </row>
    <row r="86" spans="1:26">
      <c r="A86" s="1">
        <v>13</v>
      </c>
      <c r="B86" s="1">
        <v>464</v>
      </c>
      <c r="C86" s="1">
        <v>33</v>
      </c>
      <c r="D86" s="1"/>
      <c r="E86" s="1"/>
      <c r="F86" s="1"/>
      <c r="G86" s="2">
        <v>9.1</v>
      </c>
      <c r="H86" s="1" t="s">
        <v>15</v>
      </c>
      <c r="I86" s="2">
        <v>9.1</v>
      </c>
      <c r="J86" s="1" t="s">
        <v>15</v>
      </c>
      <c r="K86" s="11">
        <v>0.17219999999999999</v>
      </c>
      <c r="L86" s="1" t="s">
        <v>17</v>
      </c>
      <c r="M86" s="7"/>
      <c r="O86" s="3">
        <f t="shared" si="1"/>
        <v>0</v>
      </c>
      <c r="Q86" s="1" t="s">
        <v>47</v>
      </c>
      <c r="S86" s="1" t="s">
        <v>48</v>
      </c>
      <c r="U86" s="4"/>
      <c r="V86" s="4"/>
      <c r="W86" s="4"/>
      <c r="Y86" s="6" t="s">
        <v>44</v>
      </c>
      <c r="Z86" s="13" t="s">
        <v>50</v>
      </c>
    </row>
    <row r="87" spans="1:26">
      <c r="A87" s="1">
        <v>13</v>
      </c>
      <c r="B87" s="1">
        <v>464</v>
      </c>
      <c r="C87" s="1">
        <v>33</v>
      </c>
      <c r="D87" s="1"/>
      <c r="E87" s="1"/>
      <c r="F87" s="1"/>
      <c r="H87" s="1"/>
      <c r="J87" s="1"/>
      <c r="K87" s="11">
        <v>3.12</v>
      </c>
      <c r="L87" s="1" t="s">
        <v>16</v>
      </c>
      <c r="M87" s="7">
        <v>15</v>
      </c>
      <c r="N87" s="1" t="s">
        <v>41</v>
      </c>
      <c r="O87" s="3">
        <f t="shared" si="1"/>
        <v>46.800000000000004</v>
      </c>
      <c r="P87" s="1" t="s">
        <v>42</v>
      </c>
      <c r="Q87" s="1" t="s">
        <v>47</v>
      </c>
      <c r="S87" s="1" t="s">
        <v>48</v>
      </c>
      <c r="T87" s="1" t="s">
        <v>45</v>
      </c>
      <c r="U87" s="4" t="s">
        <v>32</v>
      </c>
      <c r="V87" s="4" t="s">
        <v>33</v>
      </c>
      <c r="W87" s="4" t="s">
        <v>34</v>
      </c>
      <c r="X87" s="5" t="s">
        <v>36</v>
      </c>
      <c r="Z87" s="13" t="s">
        <v>50</v>
      </c>
    </row>
    <row r="88" spans="1:26">
      <c r="A88" s="1">
        <v>13</v>
      </c>
      <c r="B88" s="1">
        <v>464</v>
      </c>
      <c r="C88" s="1">
        <v>34</v>
      </c>
      <c r="D88" s="1"/>
      <c r="E88" s="1"/>
      <c r="F88" s="1"/>
      <c r="G88" s="2">
        <v>9.23</v>
      </c>
      <c r="H88" s="1" t="s">
        <v>15</v>
      </c>
      <c r="I88" s="2">
        <v>9.23</v>
      </c>
      <c r="J88" s="1" t="s">
        <v>15</v>
      </c>
      <c r="K88" s="11">
        <v>0.67</v>
      </c>
      <c r="L88" s="1" t="s">
        <v>21</v>
      </c>
      <c r="O88" s="3">
        <f t="shared" si="1"/>
        <v>0</v>
      </c>
      <c r="Q88" s="1" t="s">
        <v>47</v>
      </c>
      <c r="S88" s="1" t="s">
        <v>48</v>
      </c>
      <c r="T88" s="1" t="s">
        <v>45</v>
      </c>
      <c r="U88" s="4" t="s">
        <v>32</v>
      </c>
      <c r="V88" s="4" t="s">
        <v>33</v>
      </c>
      <c r="W88" s="4" t="s">
        <v>34</v>
      </c>
      <c r="Y88" s="6" t="s">
        <v>38</v>
      </c>
      <c r="Z88" s="13" t="s">
        <v>50</v>
      </c>
    </row>
    <row r="89" spans="1:26">
      <c r="A89" s="1">
        <v>13</v>
      </c>
      <c r="B89" s="1">
        <v>464</v>
      </c>
      <c r="C89" s="1">
        <v>35</v>
      </c>
      <c r="D89" s="1"/>
      <c r="E89" s="1"/>
      <c r="F89" s="1"/>
      <c r="G89" s="2">
        <v>7.21</v>
      </c>
      <c r="H89" s="1" t="s">
        <v>15</v>
      </c>
      <c r="I89" s="2">
        <v>7.21</v>
      </c>
      <c r="J89" s="1" t="s">
        <v>15</v>
      </c>
      <c r="K89" s="11">
        <v>0.52300000000000002</v>
      </c>
      <c r="L89" s="1" t="s">
        <v>21</v>
      </c>
      <c r="O89" s="3">
        <f t="shared" si="1"/>
        <v>0</v>
      </c>
      <c r="Q89" s="1" t="s">
        <v>47</v>
      </c>
      <c r="S89" s="1" t="s">
        <v>48</v>
      </c>
      <c r="T89" s="1" t="s">
        <v>45</v>
      </c>
      <c r="U89" s="4" t="s">
        <v>32</v>
      </c>
      <c r="V89" s="4" t="s">
        <v>33</v>
      </c>
      <c r="W89" s="4" t="s">
        <v>34</v>
      </c>
      <c r="Y89" s="6" t="s">
        <v>38</v>
      </c>
      <c r="Z89" s="13" t="s">
        <v>50</v>
      </c>
    </row>
    <row r="90" spans="1:26">
      <c r="A90" s="1">
        <v>13</v>
      </c>
      <c r="B90" s="1">
        <v>464</v>
      </c>
      <c r="C90" s="1">
        <v>36</v>
      </c>
      <c r="D90" s="1"/>
      <c r="E90" s="1"/>
      <c r="F90" s="1"/>
      <c r="G90" s="2">
        <v>7.12</v>
      </c>
      <c r="H90" s="1" t="s">
        <v>15</v>
      </c>
      <c r="I90" s="2">
        <v>7.12</v>
      </c>
      <c r="J90" s="1" t="s">
        <v>15</v>
      </c>
      <c r="K90" s="11">
        <v>0.51600000000000001</v>
      </c>
      <c r="L90" s="1" t="s">
        <v>21</v>
      </c>
      <c r="O90" s="3">
        <f t="shared" si="1"/>
        <v>0</v>
      </c>
      <c r="Q90" s="1" t="s">
        <v>47</v>
      </c>
      <c r="S90" s="1" t="s">
        <v>48</v>
      </c>
      <c r="T90" s="1" t="s">
        <v>45</v>
      </c>
      <c r="U90" s="4" t="s">
        <v>32</v>
      </c>
      <c r="V90" s="4" t="s">
        <v>33</v>
      </c>
      <c r="W90" s="4" t="s">
        <v>34</v>
      </c>
      <c r="Y90" s="6" t="s">
        <v>38</v>
      </c>
      <c r="Z90" s="13" t="s">
        <v>50</v>
      </c>
    </row>
    <row r="91" spans="1:26">
      <c r="A91" s="1">
        <v>13</v>
      </c>
      <c r="B91" s="1">
        <v>464</v>
      </c>
      <c r="C91" s="1">
        <v>37</v>
      </c>
      <c r="D91" s="1"/>
      <c r="E91" s="1"/>
      <c r="F91" s="1"/>
      <c r="G91" s="2">
        <v>9.18</v>
      </c>
      <c r="H91" s="1" t="s">
        <v>15</v>
      </c>
      <c r="I91" s="2">
        <v>9.18</v>
      </c>
      <c r="J91" s="1" t="s">
        <v>15</v>
      </c>
      <c r="K91" s="11">
        <v>0.66600000000000004</v>
      </c>
      <c r="L91" s="1" t="s">
        <v>21</v>
      </c>
      <c r="O91" s="3">
        <f t="shared" si="1"/>
        <v>0</v>
      </c>
      <c r="Q91" s="1" t="s">
        <v>47</v>
      </c>
      <c r="S91" s="1" t="s">
        <v>48</v>
      </c>
      <c r="T91" s="1" t="s">
        <v>45</v>
      </c>
      <c r="U91" s="4" t="s">
        <v>32</v>
      </c>
      <c r="V91" s="4" t="s">
        <v>33</v>
      </c>
      <c r="W91" s="4" t="s">
        <v>34</v>
      </c>
      <c r="Y91" s="6" t="s">
        <v>38</v>
      </c>
      <c r="Z91" s="13" t="s">
        <v>50</v>
      </c>
    </row>
    <row r="92" spans="1:26">
      <c r="A92" s="1">
        <v>13</v>
      </c>
      <c r="B92" s="1">
        <v>464</v>
      </c>
      <c r="C92" s="1">
        <v>38</v>
      </c>
      <c r="D92" s="1"/>
      <c r="E92" s="1"/>
      <c r="F92" s="1"/>
      <c r="G92" s="2">
        <v>6.58</v>
      </c>
      <c r="H92" s="1" t="s">
        <v>15</v>
      </c>
      <c r="I92" s="2">
        <v>6.58</v>
      </c>
      <c r="J92" s="1" t="s">
        <v>15</v>
      </c>
      <c r="K92" s="11">
        <v>0.47699999999999998</v>
      </c>
      <c r="L92" s="1" t="s">
        <v>21</v>
      </c>
      <c r="O92" s="3">
        <f t="shared" si="1"/>
        <v>0</v>
      </c>
      <c r="Q92" s="1" t="s">
        <v>47</v>
      </c>
      <c r="S92" s="1" t="s">
        <v>48</v>
      </c>
      <c r="T92" s="1" t="s">
        <v>45</v>
      </c>
      <c r="U92" s="4" t="s">
        <v>32</v>
      </c>
      <c r="V92" s="4" t="s">
        <v>33</v>
      </c>
      <c r="W92" s="4" t="s">
        <v>34</v>
      </c>
      <c r="Y92" s="6" t="s">
        <v>38</v>
      </c>
      <c r="Z92" s="13" t="s">
        <v>50</v>
      </c>
    </row>
    <row r="93" spans="1:26">
      <c r="A93" s="1">
        <v>13</v>
      </c>
      <c r="B93" s="1">
        <v>464</v>
      </c>
      <c r="C93" s="1">
        <v>39</v>
      </c>
      <c r="D93" s="1"/>
      <c r="E93" s="1"/>
      <c r="F93" s="1"/>
      <c r="G93" s="2">
        <v>6.76</v>
      </c>
      <c r="H93" s="1" t="s">
        <v>15</v>
      </c>
      <c r="I93" s="2">
        <v>6.76</v>
      </c>
      <c r="J93" s="1" t="s">
        <v>15</v>
      </c>
      <c r="K93" s="11">
        <v>0.49</v>
      </c>
      <c r="L93" s="1" t="s">
        <v>21</v>
      </c>
      <c r="O93" s="3">
        <f t="shared" si="1"/>
        <v>0</v>
      </c>
      <c r="Q93" s="1" t="s">
        <v>47</v>
      </c>
      <c r="S93" s="1" t="s">
        <v>48</v>
      </c>
      <c r="T93" s="1" t="s">
        <v>45</v>
      </c>
      <c r="U93" s="4" t="s">
        <v>32</v>
      </c>
      <c r="V93" s="4" t="s">
        <v>33</v>
      </c>
      <c r="W93" s="4" t="s">
        <v>34</v>
      </c>
      <c r="Y93" s="6" t="s">
        <v>38</v>
      </c>
      <c r="Z93" s="13" t="s">
        <v>50</v>
      </c>
    </row>
    <row r="94" spans="1:26">
      <c r="A94" s="1">
        <v>13</v>
      </c>
      <c r="B94" s="1">
        <v>464</v>
      </c>
      <c r="C94" s="1"/>
      <c r="D94" s="1">
        <v>1</v>
      </c>
      <c r="E94" s="1"/>
      <c r="F94" s="1"/>
      <c r="G94" s="2">
        <v>0.65</v>
      </c>
      <c r="H94" s="1" t="s">
        <v>15</v>
      </c>
      <c r="I94" s="2">
        <v>0.65</v>
      </c>
      <c r="J94" s="1" t="s">
        <v>15</v>
      </c>
      <c r="K94" s="11">
        <v>4.3999999999999997E-2</v>
      </c>
      <c r="L94" s="1" t="s">
        <v>16</v>
      </c>
      <c r="O94" s="3">
        <f t="shared" si="1"/>
        <v>0</v>
      </c>
      <c r="Q94" s="1" t="s">
        <v>47</v>
      </c>
      <c r="S94" s="1" t="s">
        <v>48</v>
      </c>
      <c r="T94" s="1" t="s">
        <v>45</v>
      </c>
      <c r="U94" s="4" t="s">
        <v>32</v>
      </c>
      <c r="V94" s="4" t="s">
        <v>33</v>
      </c>
      <c r="W94" s="4" t="s">
        <v>34</v>
      </c>
      <c r="Y94" s="6" t="s">
        <v>38</v>
      </c>
      <c r="Z94" s="13" t="s">
        <v>50</v>
      </c>
    </row>
    <row r="95" spans="1:26">
      <c r="A95" s="1">
        <v>13</v>
      </c>
      <c r="B95" s="1">
        <v>464</v>
      </c>
      <c r="C95" s="1"/>
      <c r="D95" s="1">
        <v>1</v>
      </c>
      <c r="E95" s="1"/>
      <c r="F95" s="1"/>
      <c r="H95" s="1"/>
      <c r="J95" s="1"/>
      <c r="K95" s="11">
        <v>0.43</v>
      </c>
      <c r="L95" s="1" t="s">
        <v>17</v>
      </c>
      <c r="O95" s="3">
        <f t="shared" si="1"/>
        <v>0</v>
      </c>
      <c r="Q95" s="1" t="s">
        <v>47</v>
      </c>
      <c r="S95" s="1" t="s">
        <v>48</v>
      </c>
      <c r="Y95" s="6" t="s">
        <v>44</v>
      </c>
      <c r="Z95" s="13" t="s">
        <v>50</v>
      </c>
    </row>
    <row r="96" spans="1:26">
      <c r="A96" s="1">
        <v>13</v>
      </c>
      <c r="B96" s="1">
        <v>464</v>
      </c>
      <c r="C96" s="1"/>
      <c r="D96" s="1">
        <v>1</v>
      </c>
      <c r="E96" s="1"/>
      <c r="F96" s="1"/>
      <c r="H96" s="1"/>
      <c r="J96" s="1"/>
      <c r="K96" s="11">
        <v>0.56999999999999995</v>
      </c>
      <c r="L96" s="1" t="s">
        <v>17</v>
      </c>
      <c r="M96">
        <v>0.71</v>
      </c>
      <c r="N96" s="1" t="s">
        <v>40</v>
      </c>
      <c r="O96" s="3">
        <f t="shared" si="1"/>
        <v>0.40469999999999995</v>
      </c>
      <c r="P96" s="1" t="s">
        <v>42</v>
      </c>
      <c r="Q96" s="1" t="s">
        <v>47</v>
      </c>
      <c r="S96" s="1" t="s">
        <v>48</v>
      </c>
      <c r="U96" s="4" t="s">
        <v>35</v>
      </c>
      <c r="V96" s="4" t="s">
        <v>33</v>
      </c>
      <c r="W96" s="4" t="s">
        <v>34</v>
      </c>
      <c r="X96" s="5" t="s">
        <v>37</v>
      </c>
      <c r="Z96" s="13" t="s">
        <v>50</v>
      </c>
    </row>
    <row r="97" spans="1:26">
      <c r="A97" s="1">
        <v>13</v>
      </c>
      <c r="B97" s="1">
        <v>464</v>
      </c>
      <c r="C97" s="1"/>
      <c r="D97" s="1">
        <v>2</v>
      </c>
      <c r="E97" s="1"/>
      <c r="F97" s="1"/>
      <c r="G97" s="2">
        <v>0.61</v>
      </c>
      <c r="H97" s="1" t="s">
        <v>15</v>
      </c>
      <c r="I97" s="2">
        <v>0.61</v>
      </c>
      <c r="J97" s="1" t="s">
        <v>15</v>
      </c>
      <c r="K97" s="11">
        <v>4.2000000000000003E-2</v>
      </c>
      <c r="L97" s="1" t="s">
        <v>16</v>
      </c>
      <c r="O97" s="3">
        <f t="shared" si="1"/>
        <v>0</v>
      </c>
      <c r="Q97" s="1" t="s">
        <v>47</v>
      </c>
      <c r="S97" s="1" t="s">
        <v>48</v>
      </c>
      <c r="T97" s="1" t="s">
        <v>45</v>
      </c>
      <c r="U97" s="4" t="s">
        <v>32</v>
      </c>
      <c r="V97" s="4" t="s">
        <v>33</v>
      </c>
      <c r="W97" s="4" t="s">
        <v>34</v>
      </c>
      <c r="Y97" s="6" t="s">
        <v>38</v>
      </c>
      <c r="Z97" s="13" t="s">
        <v>50</v>
      </c>
    </row>
    <row r="98" spans="1:26">
      <c r="A98" s="1">
        <v>13</v>
      </c>
      <c r="B98" s="1">
        <v>464</v>
      </c>
      <c r="C98" s="1"/>
      <c r="D98" s="1">
        <v>2</v>
      </c>
      <c r="E98" s="1"/>
      <c r="F98" s="1"/>
      <c r="H98" s="1"/>
      <c r="J98" s="1"/>
      <c r="K98" s="11">
        <v>0.41</v>
      </c>
      <c r="L98" s="1" t="s">
        <v>17</v>
      </c>
      <c r="O98" s="3">
        <f t="shared" si="1"/>
        <v>0</v>
      </c>
      <c r="Q98" s="1" t="s">
        <v>47</v>
      </c>
      <c r="S98" s="1" t="s">
        <v>48</v>
      </c>
      <c r="Y98" s="6" t="s">
        <v>44</v>
      </c>
      <c r="Z98" s="13" t="s">
        <v>50</v>
      </c>
    </row>
    <row r="99" spans="1:26">
      <c r="A99" s="1">
        <v>13</v>
      </c>
      <c r="B99" s="1">
        <v>464</v>
      </c>
      <c r="C99" s="1"/>
      <c r="D99" s="1">
        <v>2</v>
      </c>
      <c r="E99" s="1"/>
      <c r="F99" s="1"/>
      <c r="H99" s="1"/>
      <c r="J99" s="1"/>
      <c r="K99" s="11">
        <v>0.53</v>
      </c>
      <c r="L99" s="1" t="s">
        <v>17</v>
      </c>
      <c r="M99">
        <v>0.71</v>
      </c>
      <c r="N99" s="1" t="s">
        <v>40</v>
      </c>
      <c r="O99" s="3">
        <f t="shared" si="1"/>
        <v>0.37630000000000002</v>
      </c>
      <c r="P99" s="1" t="s">
        <v>42</v>
      </c>
      <c r="Q99" s="1" t="s">
        <v>47</v>
      </c>
      <c r="S99" s="1" t="s">
        <v>48</v>
      </c>
      <c r="U99" s="4" t="s">
        <v>35</v>
      </c>
      <c r="V99" s="4" t="s">
        <v>33</v>
      </c>
      <c r="W99" s="4" t="s">
        <v>34</v>
      </c>
      <c r="X99" s="5" t="s">
        <v>37</v>
      </c>
      <c r="Z99" s="13" t="s">
        <v>50</v>
      </c>
    </row>
    <row r="100" spans="1:26">
      <c r="A100" s="1">
        <v>13</v>
      </c>
      <c r="B100" s="1">
        <v>464</v>
      </c>
      <c r="C100" s="1"/>
      <c r="D100" s="1">
        <v>3</v>
      </c>
      <c r="E100" s="1"/>
      <c r="F100" s="1"/>
      <c r="G100" s="2">
        <v>0.56999999999999995</v>
      </c>
      <c r="H100" s="1" t="s">
        <v>15</v>
      </c>
      <c r="I100" s="2">
        <v>0.56999999999999995</v>
      </c>
      <c r="J100" s="1" t="s">
        <v>15</v>
      </c>
      <c r="K100" s="11">
        <v>3.9E-2</v>
      </c>
      <c r="L100" s="1" t="s">
        <v>16</v>
      </c>
      <c r="O100" s="3">
        <f t="shared" si="1"/>
        <v>0</v>
      </c>
      <c r="Q100" s="1" t="s">
        <v>47</v>
      </c>
      <c r="S100" s="1" t="s">
        <v>48</v>
      </c>
      <c r="T100" s="1" t="s">
        <v>45</v>
      </c>
      <c r="U100" s="4" t="s">
        <v>32</v>
      </c>
      <c r="V100" s="4" t="s">
        <v>33</v>
      </c>
      <c r="W100" s="4" t="s">
        <v>34</v>
      </c>
      <c r="Y100" s="6" t="s">
        <v>38</v>
      </c>
      <c r="Z100" s="13" t="s">
        <v>50</v>
      </c>
    </row>
    <row r="101" spans="1:26">
      <c r="A101" s="1">
        <v>13</v>
      </c>
      <c r="B101" s="1">
        <v>464</v>
      </c>
      <c r="C101" s="1"/>
      <c r="D101" s="1">
        <v>3</v>
      </c>
      <c r="E101" s="1"/>
      <c r="F101" s="1"/>
      <c r="H101" s="1"/>
      <c r="J101" s="1"/>
      <c r="K101" s="11">
        <v>0.38</v>
      </c>
      <c r="L101" s="1" t="s">
        <v>17</v>
      </c>
      <c r="O101" s="3">
        <f t="shared" si="1"/>
        <v>0</v>
      </c>
      <c r="Q101" s="1" t="s">
        <v>47</v>
      </c>
      <c r="S101" s="1" t="s">
        <v>48</v>
      </c>
      <c r="Y101" s="6" t="s">
        <v>44</v>
      </c>
      <c r="Z101" s="13" t="s">
        <v>50</v>
      </c>
    </row>
    <row r="102" spans="1:26">
      <c r="A102" s="1">
        <v>13</v>
      </c>
      <c r="B102" s="1">
        <v>464</v>
      </c>
      <c r="C102" s="1"/>
      <c r="D102" s="1">
        <v>3</v>
      </c>
      <c r="E102" s="1"/>
      <c r="F102" s="1"/>
      <c r="H102" s="1"/>
      <c r="J102" s="1"/>
      <c r="K102" s="11">
        <v>0.5</v>
      </c>
      <c r="L102" s="1" t="s">
        <v>17</v>
      </c>
      <c r="M102">
        <v>0.71</v>
      </c>
      <c r="N102" s="1" t="s">
        <v>40</v>
      </c>
      <c r="O102" s="3">
        <f t="shared" si="1"/>
        <v>0.35499999999999998</v>
      </c>
      <c r="P102" s="1" t="s">
        <v>42</v>
      </c>
      <c r="Q102" s="1" t="s">
        <v>47</v>
      </c>
      <c r="S102" s="1" t="s">
        <v>48</v>
      </c>
      <c r="U102" s="4" t="s">
        <v>35</v>
      </c>
      <c r="V102" s="4" t="s">
        <v>33</v>
      </c>
      <c r="W102" s="4" t="s">
        <v>34</v>
      </c>
      <c r="X102" s="5" t="s">
        <v>37</v>
      </c>
      <c r="Z102" s="13" t="s">
        <v>50</v>
      </c>
    </row>
    <row r="103" spans="1:26">
      <c r="A103" s="1">
        <v>13</v>
      </c>
      <c r="B103" s="1">
        <v>464</v>
      </c>
      <c r="C103" s="1"/>
      <c r="D103" s="1">
        <v>4</v>
      </c>
      <c r="E103" s="1"/>
      <c r="F103" s="1"/>
      <c r="G103" s="2">
        <v>0.55000000000000004</v>
      </c>
      <c r="H103" s="1" t="s">
        <v>15</v>
      </c>
      <c r="I103" s="2">
        <v>0.55000000000000004</v>
      </c>
      <c r="J103" s="1" t="s">
        <v>15</v>
      </c>
      <c r="K103" s="11">
        <v>3.7999999999999999E-2</v>
      </c>
      <c r="L103" s="1" t="s">
        <v>16</v>
      </c>
      <c r="O103" s="3">
        <f t="shared" si="1"/>
        <v>0</v>
      </c>
      <c r="Q103" s="1" t="s">
        <v>47</v>
      </c>
      <c r="S103" s="1" t="s">
        <v>48</v>
      </c>
      <c r="T103" s="1" t="s">
        <v>45</v>
      </c>
      <c r="U103" s="4" t="s">
        <v>32</v>
      </c>
      <c r="V103" s="4" t="s">
        <v>33</v>
      </c>
      <c r="W103" s="4" t="s">
        <v>34</v>
      </c>
      <c r="Y103" s="6" t="s">
        <v>38</v>
      </c>
      <c r="Z103" s="13" t="s">
        <v>50</v>
      </c>
    </row>
    <row r="104" spans="1:26">
      <c r="A104" s="1">
        <v>13</v>
      </c>
      <c r="B104" s="1">
        <v>464</v>
      </c>
      <c r="C104" s="1"/>
      <c r="D104" s="1">
        <v>4</v>
      </c>
      <c r="E104" s="1"/>
      <c r="F104" s="1"/>
      <c r="H104" s="1"/>
      <c r="J104" s="1"/>
      <c r="K104" s="11">
        <v>0.37</v>
      </c>
      <c r="L104" s="1" t="s">
        <v>17</v>
      </c>
      <c r="O104" s="3">
        <f t="shared" si="1"/>
        <v>0</v>
      </c>
      <c r="Q104" s="1" t="s">
        <v>47</v>
      </c>
      <c r="S104" s="1" t="s">
        <v>48</v>
      </c>
      <c r="Y104" s="6" t="s">
        <v>44</v>
      </c>
      <c r="Z104" s="13" t="s">
        <v>50</v>
      </c>
    </row>
    <row r="105" spans="1:26">
      <c r="A105" s="1">
        <v>13</v>
      </c>
      <c r="B105" s="1">
        <v>464</v>
      </c>
      <c r="C105" s="1"/>
      <c r="D105" s="1">
        <v>4</v>
      </c>
      <c r="E105" s="1"/>
      <c r="F105" s="1"/>
      <c r="H105" s="1"/>
      <c r="J105" s="1"/>
      <c r="K105" s="11">
        <v>0.48</v>
      </c>
      <c r="L105" s="1" t="s">
        <v>17</v>
      </c>
      <c r="M105">
        <v>0.71</v>
      </c>
      <c r="N105" s="1" t="s">
        <v>40</v>
      </c>
      <c r="O105" s="3">
        <f t="shared" si="1"/>
        <v>0.34079999999999999</v>
      </c>
      <c r="P105" s="1" t="s">
        <v>42</v>
      </c>
      <c r="Q105" s="1" t="s">
        <v>47</v>
      </c>
      <c r="S105" s="1" t="s">
        <v>48</v>
      </c>
      <c r="U105" s="4" t="s">
        <v>35</v>
      </c>
      <c r="V105" s="4" t="s">
        <v>33</v>
      </c>
      <c r="W105" s="4" t="s">
        <v>34</v>
      </c>
      <c r="X105" s="5" t="s">
        <v>37</v>
      </c>
      <c r="Z105" s="13" t="s">
        <v>50</v>
      </c>
    </row>
    <row r="106" spans="1:26">
      <c r="A106" s="1">
        <v>13</v>
      </c>
      <c r="B106" s="1">
        <v>464</v>
      </c>
      <c r="C106" s="1"/>
      <c r="D106" s="1">
        <v>5</v>
      </c>
      <c r="E106" s="1"/>
      <c r="F106" s="1"/>
      <c r="G106" s="2">
        <v>0.5</v>
      </c>
      <c r="H106" s="1" t="s">
        <v>15</v>
      </c>
      <c r="I106" s="2">
        <v>0.5</v>
      </c>
      <c r="J106" s="1" t="s">
        <v>15</v>
      </c>
      <c r="K106" s="11">
        <v>3.4000000000000002E-2</v>
      </c>
      <c r="L106" s="1" t="s">
        <v>16</v>
      </c>
      <c r="O106" s="3">
        <f t="shared" si="1"/>
        <v>0</v>
      </c>
      <c r="Q106" s="1" t="s">
        <v>47</v>
      </c>
      <c r="S106" s="1" t="s">
        <v>48</v>
      </c>
      <c r="T106" s="1" t="s">
        <v>45</v>
      </c>
      <c r="U106" s="4" t="s">
        <v>32</v>
      </c>
      <c r="V106" s="4" t="s">
        <v>33</v>
      </c>
      <c r="W106" s="4" t="s">
        <v>34</v>
      </c>
      <c r="Y106" s="6" t="s">
        <v>38</v>
      </c>
      <c r="Z106" s="13" t="s">
        <v>50</v>
      </c>
    </row>
    <row r="107" spans="1:26">
      <c r="A107" s="1">
        <v>13</v>
      </c>
      <c r="B107" s="1">
        <v>464</v>
      </c>
      <c r="C107" s="1"/>
      <c r="D107" s="1">
        <v>5</v>
      </c>
      <c r="E107" s="1"/>
      <c r="F107" s="1"/>
      <c r="H107" s="1"/>
      <c r="J107" s="1"/>
      <c r="K107" s="11">
        <v>0.33</v>
      </c>
      <c r="L107" s="1" t="s">
        <v>17</v>
      </c>
      <c r="O107" s="3">
        <f t="shared" si="1"/>
        <v>0</v>
      </c>
      <c r="Q107" s="1" t="s">
        <v>47</v>
      </c>
      <c r="S107" s="1" t="s">
        <v>48</v>
      </c>
      <c r="Y107" s="6" t="s">
        <v>44</v>
      </c>
      <c r="Z107" s="13" t="s">
        <v>50</v>
      </c>
    </row>
    <row r="108" spans="1:26">
      <c r="A108" s="1">
        <v>13</v>
      </c>
      <c r="B108" s="1">
        <v>464</v>
      </c>
      <c r="C108" s="1"/>
      <c r="D108" s="1">
        <v>5</v>
      </c>
      <c r="E108" s="1"/>
      <c r="F108" s="1"/>
      <c r="H108" s="1"/>
      <c r="J108" s="1"/>
      <c r="K108" s="11">
        <v>0.44</v>
      </c>
      <c r="L108" s="1" t="s">
        <v>17</v>
      </c>
      <c r="M108">
        <v>0.71</v>
      </c>
      <c r="N108" s="1" t="s">
        <v>40</v>
      </c>
      <c r="O108" s="3">
        <f t="shared" si="1"/>
        <v>0.31240000000000001</v>
      </c>
      <c r="P108" s="1" t="s">
        <v>42</v>
      </c>
      <c r="Q108" s="1" t="s">
        <v>47</v>
      </c>
      <c r="S108" s="1" t="s">
        <v>48</v>
      </c>
      <c r="U108" s="4" t="s">
        <v>35</v>
      </c>
      <c r="V108" s="4" t="s">
        <v>33</v>
      </c>
      <c r="W108" s="4" t="s">
        <v>34</v>
      </c>
      <c r="X108" s="5" t="s">
        <v>37</v>
      </c>
      <c r="Z108" s="13" t="s">
        <v>50</v>
      </c>
    </row>
    <row r="109" spans="1:26">
      <c r="A109" s="1">
        <v>13</v>
      </c>
      <c r="B109" s="1">
        <v>464</v>
      </c>
      <c r="C109" s="1"/>
      <c r="D109" s="1">
        <v>6</v>
      </c>
      <c r="E109" s="1"/>
      <c r="F109" s="1"/>
      <c r="G109" s="2">
        <v>0.68</v>
      </c>
      <c r="H109" s="1" t="s">
        <v>15</v>
      </c>
      <c r="I109" s="2">
        <v>0.68</v>
      </c>
      <c r="J109" s="1" t="s">
        <v>15</v>
      </c>
      <c r="K109" s="11">
        <v>4.7E-2</v>
      </c>
      <c r="L109" s="1" t="s">
        <v>16</v>
      </c>
      <c r="O109" s="3">
        <f t="shared" si="1"/>
        <v>0</v>
      </c>
      <c r="Q109" s="1" t="s">
        <v>47</v>
      </c>
      <c r="S109" s="1" t="s">
        <v>48</v>
      </c>
      <c r="T109" s="1" t="s">
        <v>45</v>
      </c>
      <c r="U109" s="4" t="s">
        <v>32</v>
      </c>
      <c r="V109" s="4" t="s">
        <v>33</v>
      </c>
      <c r="W109" s="4" t="s">
        <v>34</v>
      </c>
      <c r="Y109" s="6" t="s">
        <v>38</v>
      </c>
      <c r="Z109" s="13" t="s">
        <v>50</v>
      </c>
    </row>
    <row r="110" spans="1:26">
      <c r="A110" s="1">
        <v>13</v>
      </c>
      <c r="B110" s="1">
        <v>464</v>
      </c>
      <c r="C110" s="1"/>
      <c r="D110" s="1">
        <v>6</v>
      </c>
      <c r="E110" s="1"/>
      <c r="F110" s="1"/>
      <c r="H110" s="1"/>
      <c r="J110" s="1"/>
      <c r="K110" s="11">
        <v>0.45</v>
      </c>
      <c r="L110" s="1" t="s">
        <v>17</v>
      </c>
      <c r="O110" s="3">
        <f t="shared" si="1"/>
        <v>0</v>
      </c>
      <c r="Q110" s="1" t="s">
        <v>47</v>
      </c>
      <c r="S110" s="1" t="s">
        <v>48</v>
      </c>
      <c r="Y110" s="6" t="s">
        <v>44</v>
      </c>
      <c r="Z110" s="13" t="s">
        <v>50</v>
      </c>
    </row>
    <row r="111" spans="1:26">
      <c r="A111" s="1">
        <v>13</v>
      </c>
      <c r="B111" s="1">
        <v>464</v>
      </c>
      <c r="C111" s="1"/>
      <c r="D111" s="1">
        <v>6</v>
      </c>
      <c r="E111" s="1"/>
      <c r="F111" s="1"/>
      <c r="H111" s="1"/>
      <c r="J111" s="1"/>
      <c r="K111" s="11">
        <v>0.6</v>
      </c>
      <c r="L111" s="1" t="s">
        <v>17</v>
      </c>
      <c r="M111">
        <v>0.71</v>
      </c>
      <c r="N111" s="1" t="s">
        <v>40</v>
      </c>
      <c r="O111" s="3">
        <f t="shared" si="1"/>
        <v>0.42599999999999999</v>
      </c>
      <c r="P111" s="1" t="s">
        <v>42</v>
      </c>
      <c r="Q111" s="1" t="s">
        <v>47</v>
      </c>
      <c r="S111" s="1" t="s">
        <v>48</v>
      </c>
      <c r="U111" s="4" t="s">
        <v>35</v>
      </c>
      <c r="V111" s="4" t="s">
        <v>33</v>
      </c>
      <c r="W111" s="4" t="s">
        <v>34</v>
      </c>
      <c r="X111" s="5" t="s">
        <v>37</v>
      </c>
      <c r="Z111" s="13" t="s">
        <v>50</v>
      </c>
    </row>
    <row r="112" spans="1:26">
      <c r="A112" s="1">
        <v>13</v>
      </c>
      <c r="B112" s="1">
        <v>464</v>
      </c>
      <c r="C112" s="1"/>
      <c r="D112" s="1">
        <v>7</v>
      </c>
      <c r="E112" s="1"/>
      <c r="F112" s="1"/>
      <c r="G112" s="2">
        <v>0.53</v>
      </c>
      <c r="H112" s="1" t="s">
        <v>15</v>
      </c>
      <c r="I112" s="2">
        <v>0.53</v>
      </c>
      <c r="J112" s="1" t="s">
        <v>15</v>
      </c>
      <c r="K112" s="11">
        <v>3.5999999999999997E-2</v>
      </c>
      <c r="L112" s="1" t="s">
        <v>16</v>
      </c>
      <c r="O112" s="3">
        <f t="shared" si="1"/>
        <v>0</v>
      </c>
      <c r="Q112" s="1" t="s">
        <v>47</v>
      </c>
      <c r="S112" s="1" t="s">
        <v>48</v>
      </c>
      <c r="T112" s="1" t="s">
        <v>45</v>
      </c>
      <c r="U112" s="4" t="s">
        <v>32</v>
      </c>
      <c r="V112" s="4" t="s">
        <v>33</v>
      </c>
      <c r="W112" s="4" t="s">
        <v>34</v>
      </c>
      <c r="Y112" s="6" t="s">
        <v>38</v>
      </c>
      <c r="Z112" s="13" t="s">
        <v>50</v>
      </c>
    </row>
    <row r="113" spans="1:26">
      <c r="A113" s="1">
        <v>13</v>
      </c>
      <c r="B113" s="1">
        <v>464</v>
      </c>
      <c r="C113" s="1"/>
      <c r="D113" s="1">
        <v>7</v>
      </c>
      <c r="E113" s="1"/>
      <c r="F113" s="1"/>
      <c r="H113" s="1"/>
      <c r="J113" s="1"/>
      <c r="K113" s="11">
        <v>0.35</v>
      </c>
      <c r="L113" s="1" t="s">
        <v>17</v>
      </c>
      <c r="O113" s="3">
        <f t="shared" si="1"/>
        <v>0</v>
      </c>
      <c r="Q113" s="1" t="s">
        <v>47</v>
      </c>
      <c r="S113" s="1" t="s">
        <v>48</v>
      </c>
      <c r="Y113" s="6" t="s">
        <v>44</v>
      </c>
      <c r="Z113" s="13" t="s">
        <v>50</v>
      </c>
    </row>
    <row r="114" spans="1:26">
      <c r="A114" s="1">
        <v>13</v>
      </c>
      <c r="B114" s="1">
        <v>464</v>
      </c>
      <c r="C114" s="1"/>
      <c r="D114" s="1">
        <v>7</v>
      </c>
      <c r="E114" s="1"/>
      <c r="F114" s="1"/>
      <c r="H114" s="1"/>
      <c r="J114" s="1"/>
      <c r="K114" s="11">
        <v>0.46</v>
      </c>
      <c r="L114" s="1" t="s">
        <v>17</v>
      </c>
      <c r="M114">
        <v>0.71</v>
      </c>
      <c r="N114" s="1" t="s">
        <v>40</v>
      </c>
      <c r="O114" s="3">
        <f t="shared" si="1"/>
        <v>0.3266</v>
      </c>
      <c r="P114" s="1" t="s">
        <v>42</v>
      </c>
      <c r="Q114" s="1" t="s">
        <v>47</v>
      </c>
      <c r="S114" s="1" t="s">
        <v>48</v>
      </c>
      <c r="U114" s="4" t="s">
        <v>35</v>
      </c>
      <c r="V114" s="4" t="s">
        <v>33</v>
      </c>
      <c r="W114" s="4" t="s">
        <v>34</v>
      </c>
      <c r="X114" s="5" t="s">
        <v>37</v>
      </c>
      <c r="Z114" s="13" t="s">
        <v>50</v>
      </c>
    </row>
    <row r="115" spans="1:26">
      <c r="A115" s="1">
        <v>13</v>
      </c>
      <c r="B115" s="1">
        <v>464</v>
      </c>
      <c r="C115" s="1"/>
      <c r="D115" s="1">
        <v>8</v>
      </c>
      <c r="E115" s="1"/>
      <c r="F115" s="1"/>
      <c r="G115" s="2">
        <v>0.52</v>
      </c>
      <c r="H115" s="1" t="s">
        <v>15</v>
      </c>
      <c r="I115" s="2">
        <v>0.52</v>
      </c>
      <c r="J115" s="1" t="s">
        <v>15</v>
      </c>
      <c r="K115" s="11">
        <v>3.5999999999999997E-2</v>
      </c>
      <c r="L115" s="1" t="s">
        <v>16</v>
      </c>
      <c r="O115" s="3">
        <f t="shared" si="1"/>
        <v>0</v>
      </c>
      <c r="Q115" s="1" t="s">
        <v>47</v>
      </c>
      <c r="S115" s="1" t="s">
        <v>48</v>
      </c>
      <c r="T115" s="1" t="s">
        <v>45</v>
      </c>
      <c r="U115" s="4" t="s">
        <v>32</v>
      </c>
      <c r="V115" s="4" t="s">
        <v>33</v>
      </c>
      <c r="W115" s="4" t="s">
        <v>34</v>
      </c>
      <c r="Y115" s="6" t="s">
        <v>38</v>
      </c>
      <c r="Z115" s="13" t="s">
        <v>50</v>
      </c>
    </row>
    <row r="116" spans="1:26">
      <c r="A116" s="1">
        <v>13</v>
      </c>
      <c r="B116" s="1">
        <v>464</v>
      </c>
      <c r="C116" s="1"/>
      <c r="D116" s="1">
        <v>8</v>
      </c>
      <c r="E116" s="1"/>
      <c r="F116" s="1"/>
      <c r="H116" s="1"/>
      <c r="J116" s="1"/>
      <c r="K116" s="11">
        <v>0.35</v>
      </c>
      <c r="L116" s="1" t="s">
        <v>17</v>
      </c>
      <c r="O116" s="3">
        <f t="shared" si="1"/>
        <v>0</v>
      </c>
      <c r="Q116" s="1" t="s">
        <v>47</v>
      </c>
      <c r="S116" s="1" t="s">
        <v>48</v>
      </c>
      <c r="Y116" s="6" t="s">
        <v>44</v>
      </c>
      <c r="Z116" s="13" t="s">
        <v>50</v>
      </c>
    </row>
    <row r="117" spans="1:26">
      <c r="A117" s="1">
        <v>13</v>
      </c>
      <c r="B117" s="1">
        <v>464</v>
      </c>
      <c r="C117" s="1"/>
      <c r="D117" s="1">
        <v>8</v>
      </c>
      <c r="E117" s="1"/>
      <c r="F117" s="1"/>
      <c r="H117" s="1"/>
      <c r="J117" s="1"/>
      <c r="K117" s="11">
        <v>0.46</v>
      </c>
      <c r="L117" s="1" t="s">
        <v>17</v>
      </c>
      <c r="M117">
        <v>0.71</v>
      </c>
      <c r="N117" s="1" t="s">
        <v>40</v>
      </c>
      <c r="O117" s="3">
        <f t="shared" si="1"/>
        <v>0.3266</v>
      </c>
      <c r="P117" s="1" t="s">
        <v>42</v>
      </c>
      <c r="Q117" s="1" t="s">
        <v>47</v>
      </c>
      <c r="S117" s="1" t="s">
        <v>48</v>
      </c>
      <c r="U117" s="4" t="s">
        <v>35</v>
      </c>
      <c r="V117" s="4" t="s">
        <v>33</v>
      </c>
      <c r="W117" s="4" t="s">
        <v>34</v>
      </c>
      <c r="X117" s="5" t="s">
        <v>37</v>
      </c>
      <c r="Z117" s="13" t="s">
        <v>50</v>
      </c>
    </row>
    <row r="118" spans="1:26">
      <c r="A118" s="1">
        <v>13</v>
      </c>
      <c r="B118" s="1">
        <v>464</v>
      </c>
      <c r="C118" s="1"/>
      <c r="D118" s="1">
        <v>9</v>
      </c>
      <c r="E118" s="1"/>
      <c r="F118" s="1"/>
      <c r="G118" s="2">
        <v>0.52</v>
      </c>
      <c r="H118" s="1" t="s">
        <v>15</v>
      </c>
      <c r="I118" s="2">
        <v>0.52</v>
      </c>
      <c r="J118" s="1" t="s">
        <v>15</v>
      </c>
      <c r="K118" s="11">
        <v>3.5999999999999997E-2</v>
      </c>
      <c r="L118" s="1" t="s">
        <v>16</v>
      </c>
      <c r="O118" s="3">
        <f t="shared" si="1"/>
        <v>0</v>
      </c>
      <c r="Q118" s="1" t="s">
        <v>47</v>
      </c>
      <c r="S118" s="1" t="s">
        <v>48</v>
      </c>
      <c r="T118" s="1" t="s">
        <v>45</v>
      </c>
      <c r="U118" s="4" t="s">
        <v>32</v>
      </c>
      <c r="V118" s="4" t="s">
        <v>33</v>
      </c>
      <c r="W118" s="4" t="s">
        <v>34</v>
      </c>
      <c r="Y118" s="6" t="s">
        <v>38</v>
      </c>
      <c r="Z118" s="13" t="s">
        <v>50</v>
      </c>
    </row>
    <row r="119" spans="1:26">
      <c r="A119" s="1">
        <v>13</v>
      </c>
      <c r="B119" s="1">
        <v>464</v>
      </c>
      <c r="C119" s="1"/>
      <c r="D119" s="1">
        <v>9</v>
      </c>
      <c r="E119" s="1"/>
      <c r="F119" s="1"/>
      <c r="H119" s="1"/>
      <c r="J119" s="1"/>
      <c r="K119" s="11">
        <v>0.35</v>
      </c>
      <c r="L119" s="1" t="s">
        <v>17</v>
      </c>
      <c r="O119" s="3">
        <f t="shared" si="1"/>
        <v>0</v>
      </c>
      <c r="Q119" s="1" t="s">
        <v>47</v>
      </c>
      <c r="S119" s="1" t="s">
        <v>48</v>
      </c>
      <c r="Y119" s="6" t="s">
        <v>44</v>
      </c>
      <c r="Z119" s="13" t="s">
        <v>50</v>
      </c>
    </row>
    <row r="120" spans="1:26">
      <c r="A120" s="1">
        <v>13</v>
      </c>
      <c r="B120" s="1">
        <v>464</v>
      </c>
      <c r="C120" s="1"/>
      <c r="D120" s="1">
        <v>9</v>
      </c>
      <c r="E120" s="1"/>
      <c r="F120" s="1"/>
      <c r="H120" s="1"/>
      <c r="J120" s="1"/>
      <c r="K120" s="11">
        <v>0.46</v>
      </c>
      <c r="L120" s="1" t="s">
        <v>17</v>
      </c>
      <c r="M120">
        <v>0.71</v>
      </c>
      <c r="N120" s="1" t="s">
        <v>40</v>
      </c>
      <c r="O120" s="3">
        <f t="shared" si="1"/>
        <v>0.3266</v>
      </c>
      <c r="P120" s="1" t="s">
        <v>42</v>
      </c>
      <c r="Q120" s="1" t="s">
        <v>47</v>
      </c>
      <c r="S120" s="1" t="s">
        <v>48</v>
      </c>
      <c r="U120" s="4" t="s">
        <v>35</v>
      </c>
      <c r="V120" s="4" t="s">
        <v>33</v>
      </c>
      <c r="W120" s="4" t="s">
        <v>34</v>
      </c>
      <c r="X120" s="5" t="s">
        <v>37</v>
      </c>
      <c r="Z120" s="13" t="s">
        <v>50</v>
      </c>
    </row>
    <row r="121" spans="1:26">
      <c r="A121" s="1">
        <v>13</v>
      </c>
      <c r="B121" s="1">
        <v>464</v>
      </c>
      <c r="C121" s="1"/>
      <c r="D121" s="1">
        <v>10</v>
      </c>
      <c r="E121" s="1"/>
      <c r="F121" s="1"/>
      <c r="G121" s="2">
        <v>0.52</v>
      </c>
      <c r="H121" s="1" t="s">
        <v>15</v>
      </c>
      <c r="I121" s="2">
        <v>0.52</v>
      </c>
      <c r="J121" s="1" t="s">
        <v>15</v>
      </c>
      <c r="K121" s="11">
        <v>3.5999999999999997E-2</v>
      </c>
      <c r="L121" s="1" t="s">
        <v>16</v>
      </c>
      <c r="O121" s="3">
        <f t="shared" si="1"/>
        <v>0</v>
      </c>
      <c r="Q121" s="1" t="s">
        <v>47</v>
      </c>
      <c r="S121" s="1" t="s">
        <v>48</v>
      </c>
      <c r="T121" s="1" t="s">
        <v>45</v>
      </c>
      <c r="U121" s="4" t="s">
        <v>32</v>
      </c>
      <c r="V121" s="4" t="s">
        <v>33</v>
      </c>
      <c r="W121" s="4" t="s">
        <v>34</v>
      </c>
      <c r="Y121" s="6" t="s">
        <v>38</v>
      </c>
      <c r="Z121" s="13" t="s">
        <v>50</v>
      </c>
    </row>
    <row r="122" spans="1:26">
      <c r="A122" s="1">
        <v>13</v>
      </c>
      <c r="B122" s="1">
        <v>464</v>
      </c>
      <c r="C122" s="1"/>
      <c r="D122" s="1">
        <v>10</v>
      </c>
      <c r="E122" s="1"/>
      <c r="F122" s="1"/>
      <c r="H122" s="1"/>
      <c r="J122" s="1"/>
      <c r="K122" s="11">
        <v>0.35</v>
      </c>
      <c r="L122" s="1" t="s">
        <v>17</v>
      </c>
      <c r="O122" s="3">
        <f t="shared" si="1"/>
        <v>0</v>
      </c>
      <c r="Q122" s="1" t="s">
        <v>47</v>
      </c>
      <c r="S122" s="1" t="s">
        <v>48</v>
      </c>
      <c r="Y122" s="6" t="s">
        <v>44</v>
      </c>
      <c r="Z122" s="13" t="s">
        <v>50</v>
      </c>
    </row>
    <row r="123" spans="1:26">
      <c r="A123" s="1">
        <v>13</v>
      </c>
      <c r="B123" s="1">
        <v>464</v>
      </c>
      <c r="C123" s="1"/>
      <c r="D123" s="1">
        <v>10</v>
      </c>
      <c r="E123" s="1"/>
      <c r="F123" s="1"/>
      <c r="H123" s="1"/>
      <c r="J123" s="1"/>
      <c r="K123" s="11">
        <v>0.46</v>
      </c>
      <c r="L123" s="1" t="s">
        <v>17</v>
      </c>
      <c r="M123">
        <v>0.71</v>
      </c>
      <c r="N123" s="1" t="s">
        <v>40</v>
      </c>
      <c r="O123" s="3">
        <f t="shared" si="1"/>
        <v>0.3266</v>
      </c>
      <c r="P123" s="1" t="s">
        <v>42</v>
      </c>
      <c r="Q123" s="1" t="s">
        <v>47</v>
      </c>
      <c r="S123" s="1" t="s">
        <v>48</v>
      </c>
      <c r="U123" s="4" t="s">
        <v>35</v>
      </c>
      <c r="V123" s="4" t="s">
        <v>33</v>
      </c>
      <c r="W123" s="4" t="s">
        <v>34</v>
      </c>
      <c r="X123" s="5" t="s">
        <v>37</v>
      </c>
      <c r="Z123" s="13" t="s">
        <v>50</v>
      </c>
    </row>
    <row r="124" spans="1:26">
      <c r="A124" s="1">
        <v>13</v>
      </c>
      <c r="B124" s="1">
        <v>464</v>
      </c>
      <c r="C124" s="1"/>
      <c r="D124" s="1">
        <v>11</v>
      </c>
      <c r="E124" s="1"/>
      <c r="F124" s="1"/>
      <c r="G124" s="2">
        <v>0.55000000000000004</v>
      </c>
      <c r="H124" s="1" t="s">
        <v>15</v>
      </c>
      <c r="I124" s="2">
        <v>0.55000000000000004</v>
      </c>
      <c r="J124" s="1" t="s">
        <v>15</v>
      </c>
      <c r="K124" s="11">
        <v>3.7999999999999999E-2</v>
      </c>
      <c r="L124" s="1" t="s">
        <v>16</v>
      </c>
      <c r="O124" s="3">
        <f t="shared" si="1"/>
        <v>0</v>
      </c>
      <c r="Q124" s="1" t="s">
        <v>47</v>
      </c>
      <c r="S124" s="1" t="s">
        <v>48</v>
      </c>
      <c r="T124" s="1" t="s">
        <v>45</v>
      </c>
      <c r="U124" s="4" t="s">
        <v>32</v>
      </c>
      <c r="V124" s="4" t="s">
        <v>33</v>
      </c>
      <c r="W124" s="4" t="s">
        <v>34</v>
      </c>
      <c r="Y124" s="6" t="s">
        <v>38</v>
      </c>
      <c r="Z124" s="13" t="s">
        <v>50</v>
      </c>
    </row>
    <row r="125" spans="1:26">
      <c r="A125" s="1">
        <v>13</v>
      </c>
      <c r="B125" s="1">
        <v>464</v>
      </c>
      <c r="C125" s="1"/>
      <c r="D125" s="1">
        <v>11</v>
      </c>
      <c r="E125" s="1"/>
      <c r="F125" s="1"/>
      <c r="H125" s="1"/>
      <c r="J125" s="1"/>
      <c r="K125" s="11">
        <v>0.37</v>
      </c>
      <c r="L125" s="1" t="s">
        <v>17</v>
      </c>
      <c r="O125" s="3">
        <f t="shared" si="1"/>
        <v>0</v>
      </c>
      <c r="Q125" s="1" t="s">
        <v>47</v>
      </c>
      <c r="S125" s="1" t="s">
        <v>48</v>
      </c>
      <c r="Y125" s="6" t="s">
        <v>44</v>
      </c>
      <c r="Z125" s="13" t="s">
        <v>50</v>
      </c>
    </row>
    <row r="126" spans="1:26">
      <c r="A126" s="1">
        <v>13</v>
      </c>
      <c r="B126" s="1">
        <v>464</v>
      </c>
      <c r="C126" s="1"/>
      <c r="D126" s="1">
        <v>11</v>
      </c>
      <c r="E126" s="1"/>
      <c r="F126" s="1"/>
      <c r="H126" s="1"/>
      <c r="J126" s="1"/>
      <c r="K126" s="11">
        <v>0.48</v>
      </c>
      <c r="L126" s="1" t="s">
        <v>17</v>
      </c>
      <c r="M126">
        <v>0.71</v>
      </c>
      <c r="N126" s="1" t="s">
        <v>40</v>
      </c>
      <c r="O126" s="3">
        <f t="shared" si="1"/>
        <v>0.34079999999999999</v>
      </c>
      <c r="P126" s="1" t="s">
        <v>42</v>
      </c>
      <c r="Q126" s="1" t="s">
        <v>47</v>
      </c>
      <c r="S126" s="1" t="s">
        <v>48</v>
      </c>
      <c r="U126" s="4" t="s">
        <v>35</v>
      </c>
      <c r="V126" s="4" t="s">
        <v>33</v>
      </c>
      <c r="W126" s="4" t="s">
        <v>34</v>
      </c>
      <c r="X126" s="5" t="s">
        <v>37</v>
      </c>
      <c r="Z126" s="13" t="s">
        <v>50</v>
      </c>
    </row>
    <row r="127" spans="1:26">
      <c r="A127" s="1">
        <v>13</v>
      </c>
      <c r="B127" s="1">
        <v>464</v>
      </c>
      <c r="C127" s="1"/>
      <c r="D127" s="1">
        <v>12</v>
      </c>
      <c r="E127" s="1"/>
      <c r="F127" s="1"/>
      <c r="G127" s="2">
        <v>0.5</v>
      </c>
      <c r="H127" s="1" t="s">
        <v>15</v>
      </c>
      <c r="I127" s="2">
        <v>0.5</v>
      </c>
      <c r="J127" s="1" t="s">
        <v>15</v>
      </c>
      <c r="K127" s="11">
        <v>3.4000000000000002E-2</v>
      </c>
      <c r="L127" s="1" t="s">
        <v>16</v>
      </c>
      <c r="O127" s="3">
        <f t="shared" si="1"/>
        <v>0</v>
      </c>
      <c r="Q127" s="1" t="s">
        <v>47</v>
      </c>
      <c r="S127" s="1" t="s">
        <v>48</v>
      </c>
      <c r="T127" s="1" t="s">
        <v>45</v>
      </c>
      <c r="U127" s="4" t="s">
        <v>32</v>
      </c>
      <c r="V127" s="4" t="s">
        <v>33</v>
      </c>
      <c r="W127" s="4" t="s">
        <v>34</v>
      </c>
      <c r="Y127" s="6" t="s">
        <v>38</v>
      </c>
      <c r="Z127" s="13" t="s">
        <v>50</v>
      </c>
    </row>
    <row r="128" spans="1:26">
      <c r="A128" s="1">
        <v>13</v>
      </c>
      <c r="B128" s="1">
        <v>464</v>
      </c>
      <c r="C128" s="1"/>
      <c r="D128" s="1">
        <v>12</v>
      </c>
      <c r="E128" s="1"/>
      <c r="F128" s="1"/>
      <c r="H128" s="1"/>
      <c r="J128" s="1"/>
      <c r="K128" s="11">
        <v>0.33</v>
      </c>
      <c r="L128" s="1" t="s">
        <v>17</v>
      </c>
      <c r="O128" s="3">
        <f t="shared" si="1"/>
        <v>0</v>
      </c>
      <c r="Q128" s="1" t="s">
        <v>47</v>
      </c>
      <c r="S128" s="1" t="s">
        <v>48</v>
      </c>
      <c r="Y128" s="6" t="s">
        <v>44</v>
      </c>
      <c r="Z128" s="13" t="s">
        <v>50</v>
      </c>
    </row>
    <row r="129" spans="1:26">
      <c r="A129" s="1">
        <v>13</v>
      </c>
      <c r="B129" s="1">
        <v>464</v>
      </c>
      <c r="C129" s="1"/>
      <c r="D129" s="1">
        <v>12</v>
      </c>
      <c r="E129" s="1"/>
      <c r="F129" s="1"/>
      <c r="H129" s="1"/>
      <c r="J129" s="1"/>
      <c r="K129" s="11">
        <v>0.44</v>
      </c>
      <c r="L129" s="1" t="s">
        <v>17</v>
      </c>
      <c r="M129">
        <v>0.71</v>
      </c>
      <c r="N129" s="1" t="s">
        <v>40</v>
      </c>
      <c r="O129" s="3">
        <f t="shared" si="1"/>
        <v>0.31240000000000001</v>
      </c>
      <c r="P129" s="1" t="s">
        <v>42</v>
      </c>
      <c r="Q129" s="1" t="s">
        <v>47</v>
      </c>
      <c r="S129" s="1" t="s">
        <v>48</v>
      </c>
      <c r="U129" s="4" t="s">
        <v>35</v>
      </c>
      <c r="V129" s="4" t="s">
        <v>33</v>
      </c>
      <c r="W129" s="4" t="s">
        <v>34</v>
      </c>
      <c r="X129" s="5" t="s">
        <v>37</v>
      </c>
      <c r="Z129" s="13" t="s">
        <v>50</v>
      </c>
    </row>
    <row r="130" spans="1:26">
      <c r="A130" s="1">
        <v>13</v>
      </c>
      <c r="B130" s="1">
        <v>464</v>
      </c>
      <c r="C130" s="1"/>
      <c r="D130" s="1">
        <v>13</v>
      </c>
      <c r="E130" s="1"/>
      <c r="F130" s="1"/>
      <c r="G130" s="2">
        <v>0.5</v>
      </c>
      <c r="H130" s="1" t="s">
        <v>15</v>
      </c>
      <c r="I130" s="2">
        <v>0.5</v>
      </c>
      <c r="J130" s="1" t="s">
        <v>15</v>
      </c>
      <c r="K130" s="11">
        <v>3.4000000000000002E-2</v>
      </c>
      <c r="L130" s="1" t="s">
        <v>16</v>
      </c>
      <c r="O130" s="3">
        <f t="shared" si="1"/>
        <v>0</v>
      </c>
      <c r="Q130" s="1" t="s">
        <v>47</v>
      </c>
      <c r="S130" s="1" t="s">
        <v>48</v>
      </c>
      <c r="T130" s="1" t="s">
        <v>45</v>
      </c>
      <c r="U130" s="4" t="s">
        <v>32</v>
      </c>
      <c r="V130" s="4" t="s">
        <v>33</v>
      </c>
      <c r="W130" s="4" t="s">
        <v>34</v>
      </c>
      <c r="Y130" s="6" t="s">
        <v>38</v>
      </c>
      <c r="Z130" s="13" t="s">
        <v>50</v>
      </c>
    </row>
    <row r="131" spans="1:26">
      <c r="A131" s="1">
        <v>13</v>
      </c>
      <c r="B131" s="1">
        <v>464</v>
      </c>
      <c r="C131" s="1"/>
      <c r="D131" s="1">
        <v>13</v>
      </c>
      <c r="E131" s="1"/>
      <c r="F131" s="1"/>
      <c r="H131" s="1"/>
      <c r="J131" s="1"/>
      <c r="K131" s="11">
        <v>0.33</v>
      </c>
      <c r="L131" s="1" t="s">
        <v>17</v>
      </c>
      <c r="O131" s="3">
        <f t="shared" si="1"/>
        <v>0</v>
      </c>
      <c r="Q131" s="1" t="s">
        <v>47</v>
      </c>
      <c r="S131" s="1" t="s">
        <v>48</v>
      </c>
      <c r="Y131" s="6" t="s">
        <v>44</v>
      </c>
      <c r="Z131" s="13" t="s">
        <v>50</v>
      </c>
    </row>
    <row r="132" spans="1:26">
      <c r="A132" s="1">
        <v>13</v>
      </c>
      <c r="B132" s="1">
        <v>464</v>
      </c>
      <c r="C132" s="1"/>
      <c r="D132" s="1">
        <v>13</v>
      </c>
      <c r="E132" s="1"/>
      <c r="F132" s="1"/>
      <c r="H132" s="1"/>
      <c r="J132" s="1"/>
      <c r="K132" s="11">
        <v>0.44</v>
      </c>
      <c r="L132" s="1" t="s">
        <v>17</v>
      </c>
      <c r="M132">
        <v>0.71</v>
      </c>
      <c r="N132" s="1" t="s">
        <v>40</v>
      </c>
      <c r="O132" s="3">
        <f t="shared" si="1"/>
        <v>0.31240000000000001</v>
      </c>
      <c r="P132" s="1" t="s">
        <v>42</v>
      </c>
      <c r="Q132" s="1" t="s">
        <v>47</v>
      </c>
      <c r="S132" s="1" t="s">
        <v>48</v>
      </c>
      <c r="U132" s="4" t="s">
        <v>35</v>
      </c>
      <c r="V132" s="4" t="s">
        <v>33</v>
      </c>
      <c r="W132" s="4" t="s">
        <v>34</v>
      </c>
      <c r="X132" s="5" t="s">
        <v>37</v>
      </c>
      <c r="Z132" s="13" t="s">
        <v>50</v>
      </c>
    </row>
    <row r="133" spans="1:26">
      <c r="A133" s="1">
        <v>13</v>
      </c>
      <c r="B133" s="1">
        <v>464</v>
      </c>
      <c r="C133" s="1"/>
      <c r="D133" s="1">
        <v>14</v>
      </c>
      <c r="E133" s="1"/>
      <c r="F133" s="1"/>
      <c r="G133" s="2">
        <v>0.41</v>
      </c>
      <c r="H133" s="1" t="s">
        <v>15</v>
      </c>
      <c r="I133" s="2">
        <v>0.41</v>
      </c>
      <c r="J133" s="1" t="s">
        <v>15</v>
      </c>
      <c r="K133" s="11">
        <v>2.8000000000000001E-2</v>
      </c>
      <c r="L133" s="1" t="s">
        <v>16</v>
      </c>
      <c r="O133" s="3">
        <f t="shared" si="1"/>
        <v>0</v>
      </c>
      <c r="Q133" s="1" t="s">
        <v>47</v>
      </c>
      <c r="S133" s="1" t="s">
        <v>48</v>
      </c>
      <c r="T133" s="1" t="s">
        <v>45</v>
      </c>
      <c r="U133" s="4" t="s">
        <v>32</v>
      </c>
      <c r="V133" s="4" t="s">
        <v>33</v>
      </c>
      <c r="W133" s="4" t="s">
        <v>34</v>
      </c>
      <c r="Y133" s="6" t="s">
        <v>38</v>
      </c>
      <c r="Z133" s="13" t="s">
        <v>50</v>
      </c>
    </row>
    <row r="134" spans="1:26">
      <c r="A134" s="1">
        <v>13</v>
      </c>
      <c r="B134" s="1">
        <v>464</v>
      </c>
      <c r="C134" s="1"/>
      <c r="D134" s="1">
        <v>14</v>
      </c>
      <c r="E134" s="1"/>
      <c r="F134" s="1"/>
      <c r="H134" s="1"/>
      <c r="J134" s="1"/>
      <c r="K134" s="11">
        <v>0.27</v>
      </c>
      <c r="L134" s="1" t="s">
        <v>17</v>
      </c>
      <c r="O134" s="3">
        <f t="shared" si="1"/>
        <v>0</v>
      </c>
      <c r="Q134" s="1" t="s">
        <v>47</v>
      </c>
      <c r="S134" s="1" t="s">
        <v>48</v>
      </c>
      <c r="Y134" s="6" t="s">
        <v>44</v>
      </c>
      <c r="Z134" s="13" t="s">
        <v>50</v>
      </c>
    </row>
    <row r="135" spans="1:26">
      <c r="A135" s="1">
        <v>13</v>
      </c>
      <c r="B135" s="1">
        <v>464</v>
      </c>
      <c r="C135" s="1"/>
      <c r="D135" s="1">
        <v>14</v>
      </c>
      <c r="E135" s="1"/>
      <c r="F135" s="1"/>
      <c r="H135" s="1"/>
      <c r="J135" s="1"/>
      <c r="K135" s="11">
        <v>0.36</v>
      </c>
      <c r="L135" s="1" t="s">
        <v>17</v>
      </c>
      <c r="M135">
        <v>0.71</v>
      </c>
      <c r="N135" s="1" t="s">
        <v>40</v>
      </c>
      <c r="O135" s="3">
        <f t="shared" ref="O135:O162" si="2">M135*K135</f>
        <v>0.25559999999999999</v>
      </c>
      <c r="P135" s="1" t="s">
        <v>42</v>
      </c>
      <c r="Q135" s="1" t="s">
        <v>47</v>
      </c>
      <c r="S135" s="1" t="s">
        <v>48</v>
      </c>
      <c r="U135" s="4" t="s">
        <v>35</v>
      </c>
      <c r="V135" s="4" t="s">
        <v>33</v>
      </c>
      <c r="W135" s="4" t="s">
        <v>34</v>
      </c>
      <c r="X135" s="5" t="s">
        <v>37</v>
      </c>
      <c r="Z135" s="13" t="s">
        <v>50</v>
      </c>
    </row>
    <row r="136" spans="1:26">
      <c r="A136" s="1">
        <v>13</v>
      </c>
      <c r="B136" s="1">
        <v>464</v>
      </c>
      <c r="C136" s="1"/>
      <c r="D136" s="1">
        <v>15</v>
      </c>
      <c r="E136" s="1"/>
      <c r="F136" s="1"/>
      <c r="G136" s="2">
        <v>0.3</v>
      </c>
      <c r="H136" s="1" t="s">
        <v>15</v>
      </c>
      <c r="I136" s="2">
        <v>0.3</v>
      </c>
      <c r="J136" s="1" t="s">
        <v>15</v>
      </c>
      <c r="K136" s="11">
        <v>0.02</v>
      </c>
      <c r="L136" s="1" t="s">
        <v>16</v>
      </c>
      <c r="O136" s="3">
        <f t="shared" si="2"/>
        <v>0</v>
      </c>
      <c r="Q136" s="1" t="s">
        <v>47</v>
      </c>
      <c r="S136" s="1" t="s">
        <v>48</v>
      </c>
      <c r="T136" s="1" t="s">
        <v>45</v>
      </c>
      <c r="U136" s="4" t="s">
        <v>32</v>
      </c>
      <c r="V136" s="4" t="s">
        <v>33</v>
      </c>
      <c r="W136" s="4" t="s">
        <v>34</v>
      </c>
      <c r="Y136" s="6" t="s">
        <v>38</v>
      </c>
      <c r="Z136" s="13" t="s">
        <v>50</v>
      </c>
    </row>
    <row r="137" spans="1:26">
      <c r="A137" s="1">
        <v>13</v>
      </c>
      <c r="B137" s="1">
        <v>464</v>
      </c>
      <c r="C137" s="1"/>
      <c r="D137" s="1">
        <v>15</v>
      </c>
      <c r="E137" s="1"/>
      <c r="F137" s="1"/>
      <c r="H137" s="1"/>
      <c r="J137" s="1"/>
      <c r="K137" s="11">
        <v>0.2</v>
      </c>
      <c r="L137" s="1" t="s">
        <v>17</v>
      </c>
      <c r="O137" s="3">
        <f t="shared" si="2"/>
        <v>0</v>
      </c>
      <c r="Q137" s="1" t="s">
        <v>47</v>
      </c>
      <c r="S137" s="1" t="s">
        <v>48</v>
      </c>
      <c r="Y137" s="6" t="s">
        <v>44</v>
      </c>
      <c r="Z137" s="13" t="s">
        <v>50</v>
      </c>
    </row>
    <row r="138" spans="1:26">
      <c r="A138" s="1">
        <v>13</v>
      </c>
      <c r="B138" s="1">
        <v>464</v>
      </c>
      <c r="C138" s="1"/>
      <c r="D138" s="1">
        <v>15</v>
      </c>
      <c r="E138" s="1"/>
      <c r="F138" s="1"/>
      <c r="H138" s="1"/>
      <c r="J138" s="1"/>
      <c r="K138" s="11">
        <v>0.26</v>
      </c>
      <c r="L138" s="1" t="s">
        <v>17</v>
      </c>
      <c r="M138">
        <v>0.71</v>
      </c>
      <c r="N138" s="1" t="s">
        <v>40</v>
      </c>
      <c r="O138" s="3">
        <f t="shared" si="2"/>
        <v>0.18459999999999999</v>
      </c>
      <c r="P138" s="1" t="s">
        <v>42</v>
      </c>
      <c r="Q138" s="1" t="s">
        <v>47</v>
      </c>
      <c r="S138" s="1" t="s">
        <v>48</v>
      </c>
      <c r="U138" s="4" t="s">
        <v>35</v>
      </c>
      <c r="V138" s="4" t="s">
        <v>33</v>
      </c>
      <c r="W138" s="4" t="s">
        <v>34</v>
      </c>
      <c r="X138" s="5" t="s">
        <v>37</v>
      </c>
      <c r="Z138" s="13" t="s">
        <v>50</v>
      </c>
    </row>
    <row r="139" spans="1:26">
      <c r="A139" s="1">
        <v>13</v>
      </c>
      <c r="B139" s="1">
        <v>464</v>
      </c>
      <c r="C139" s="1"/>
      <c r="D139" s="1">
        <v>16</v>
      </c>
      <c r="E139" s="1"/>
      <c r="F139" s="1"/>
      <c r="G139" s="2">
        <v>0.3</v>
      </c>
      <c r="H139" s="1" t="s">
        <v>15</v>
      </c>
      <c r="I139" s="2">
        <v>0.3</v>
      </c>
      <c r="J139" s="1" t="s">
        <v>15</v>
      </c>
      <c r="K139" s="11">
        <v>0.02</v>
      </c>
      <c r="L139" s="1" t="s">
        <v>16</v>
      </c>
      <c r="O139" s="3">
        <f t="shared" si="2"/>
        <v>0</v>
      </c>
      <c r="Q139" s="1" t="s">
        <v>47</v>
      </c>
      <c r="S139" s="1" t="s">
        <v>48</v>
      </c>
      <c r="T139" s="1" t="s">
        <v>45</v>
      </c>
      <c r="U139" s="4" t="s">
        <v>32</v>
      </c>
      <c r="V139" s="4" t="s">
        <v>33</v>
      </c>
      <c r="W139" s="4" t="s">
        <v>34</v>
      </c>
      <c r="Y139" s="6" t="s">
        <v>38</v>
      </c>
      <c r="Z139" s="13" t="s">
        <v>50</v>
      </c>
    </row>
    <row r="140" spans="1:26">
      <c r="A140" s="1">
        <v>13</v>
      </c>
      <c r="B140" s="1">
        <v>464</v>
      </c>
      <c r="C140" s="1"/>
      <c r="D140" s="1">
        <v>16</v>
      </c>
      <c r="E140" s="1"/>
      <c r="F140" s="1"/>
      <c r="H140" s="1"/>
      <c r="J140" s="1"/>
      <c r="K140" s="11">
        <v>0.2</v>
      </c>
      <c r="L140" s="1" t="s">
        <v>17</v>
      </c>
      <c r="O140" s="3">
        <f t="shared" si="2"/>
        <v>0</v>
      </c>
      <c r="Q140" s="1" t="s">
        <v>47</v>
      </c>
      <c r="S140" s="1" t="s">
        <v>48</v>
      </c>
      <c r="Y140" s="6" t="s">
        <v>44</v>
      </c>
      <c r="Z140" s="13" t="s">
        <v>50</v>
      </c>
    </row>
    <row r="141" spans="1:26">
      <c r="A141" s="1">
        <v>13</v>
      </c>
      <c r="B141" s="1">
        <v>464</v>
      </c>
      <c r="C141" s="1"/>
      <c r="D141" s="1">
        <v>16</v>
      </c>
      <c r="E141" s="1"/>
      <c r="F141" s="1"/>
      <c r="H141" s="1"/>
      <c r="J141" s="1"/>
      <c r="K141" s="11">
        <v>0.26</v>
      </c>
      <c r="L141" s="1" t="s">
        <v>17</v>
      </c>
      <c r="M141">
        <v>0.71</v>
      </c>
      <c r="N141" s="1" t="s">
        <v>40</v>
      </c>
      <c r="O141" s="3">
        <f t="shared" si="2"/>
        <v>0.18459999999999999</v>
      </c>
      <c r="P141" s="1" t="s">
        <v>42</v>
      </c>
      <c r="Q141" s="1" t="s">
        <v>29</v>
      </c>
      <c r="S141" s="1" t="s">
        <v>46</v>
      </c>
      <c r="U141" s="4" t="s">
        <v>35</v>
      </c>
      <c r="V141" s="4" t="s">
        <v>33</v>
      </c>
      <c r="W141" s="4" t="s">
        <v>34</v>
      </c>
      <c r="X141" s="5" t="s">
        <v>37</v>
      </c>
      <c r="Z141" s="13" t="s">
        <v>50</v>
      </c>
    </row>
    <row r="142" spans="1:26">
      <c r="A142" s="1">
        <v>13</v>
      </c>
      <c r="B142" s="1">
        <v>464</v>
      </c>
      <c r="C142" s="1"/>
      <c r="D142" s="1">
        <v>17</v>
      </c>
      <c r="E142" s="1"/>
      <c r="F142" s="1"/>
      <c r="G142" s="2">
        <v>0.56000000000000005</v>
      </c>
      <c r="H142" s="1" t="s">
        <v>15</v>
      </c>
      <c r="I142" s="2">
        <v>0.56000000000000005</v>
      </c>
      <c r="J142" s="1" t="s">
        <v>15</v>
      </c>
      <c r="K142" s="11">
        <v>1.06E-2</v>
      </c>
      <c r="L142" s="1" t="s">
        <v>16</v>
      </c>
      <c r="O142" s="3">
        <f t="shared" si="2"/>
        <v>0</v>
      </c>
      <c r="Q142" s="1" t="s">
        <v>30</v>
      </c>
      <c r="S142" s="1" t="s">
        <v>39</v>
      </c>
      <c r="T142" s="1" t="s">
        <v>45</v>
      </c>
      <c r="U142" s="4" t="s">
        <v>32</v>
      </c>
      <c r="V142" s="4" t="s">
        <v>33</v>
      </c>
      <c r="W142" s="4" t="s">
        <v>34</v>
      </c>
      <c r="X142" s="5" t="s">
        <v>36</v>
      </c>
      <c r="Z142" s="13" t="s">
        <v>50</v>
      </c>
    </row>
    <row r="143" spans="1:26">
      <c r="A143" s="1">
        <v>13</v>
      </c>
      <c r="B143" s="1">
        <v>464</v>
      </c>
      <c r="C143" s="1"/>
      <c r="D143" s="1">
        <v>17</v>
      </c>
      <c r="E143" s="1"/>
      <c r="F143" s="1"/>
      <c r="H143" s="1"/>
      <c r="J143" s="1"/>
      <c r="K143" s="11">
        <v>0.19</v>
      </c>
      <c r="L143" s="1" t="s">
        <v>17</v>
      </c>
      <c r="O143" s="3">
        <f t="shared" si="2"/>
        <v>0</v>
      </c>
      <c r="Q143" s="1" t="s">
        <v>31</v>
      </c>
      <c r="Y143" s="6" t="s">
        <v>44</v>
      </c>
      <c r="Z143" s="13" t="s">
        <v>50</v>
      </c>
    </row>
    <row r="144" spans="1:26">
      <c r="A144" s="1">
        <v>13</v>
      </c>
      <c r="B144" s="1">
        <v>464</v>
      </c>
      <c r="C144" s="1"/>
      <c r="D144" s="1">
        <v>18</v>
      </c>
      <c r="E144" s="1"/>
      <c r="F144" s="1"/>
      <c r="G144" s="2">
        <v>0.44</v>
      </c>
      <c r="H144" s="1" t="s">
        <v>15</v>
      </c>
      <c r="I144" s="2">
        <v>0.44</v>
      </c>
      <c r="J144" s="1" t="s">
        <v>15</v>
      </c>
      <c r="K144" s="11">
        <v>8.3000000000000001E-3</v>
      </c>
      <c r="L144" s="1" t="s">
        <v>16</v>
      </c>
      <c r="M144" s="7">
        <v>15</v>
      </c>
      <c r="N144" s="1" t="s">
        <v>41</v>
      </c>
      <c r="O144" s="3">
        <f t="shared" si="2"/>
        <v>0.1245</v>
      </c>
      <c r="P144" s="1" t="s">
        <v>42</v>
      </c>
      <c r="Q144" s="1" t="s">
        <v>30</v>
      </c>
      <c r="S144" s="1" t="s">
        <v>39</v>
      </c>
      <c r="T144" s="1" t="s">
        <v>45</v>
      </c>
      <c r="U144" s="4" t="s">
        <v>32</v>
      </c>
      <c r="V144" s="4" t="s">
        <v>33</v>
      </c>
      <c r="W144" s="4" t="s">
        <v>34</v>
      </c>
      <c r="X144" s="5" t="s">
        <v>36</v>
      </c>
      <c r="Z144" s="13" t="s">
        <v>50</v>
      </c>
    </row>
    <row r="145" spans="1:26">
      <c r="A145" s="1">
        <v>13</v>
      </c>
      <c r="B145" s="1">
        <v>464</v>
      </c>
      <c r="C145" s="1"/>
      <c r="D145" s="1">
        <v>18</v>
      </c>
      <c r="E145" s="1"/>
      <c r="F145" s="1"/>
      <c r="H145" s="1"/>
      <c r="J145" s="1"/>
      <c r="K145" s="11">
        <v>0.15</v>
      </c>
      <c r="L145" s="1" t="s">
        <v>17</v>
      </c>
      <c r="O145" s="3">
        <f t="shared" si="2"/>
        <v>0</v>
      </c>
      <c r="Q145" s="1" t="s">
        <v>31</v>
      </c>
      <c r="T145" s="1"/>
      <c r="Y145" s="6" t="s">
        <v>44</v>
      </c>
      <c r="Z145" s="13" t="s">
        <v>50</v>
      </c>
    </row>
    <row r="146" spans="1:26">
      <c r="A146" s="1">
        <v>13</v>
      </c>
      <c r="B146" s="1">
        <v>464</v>
      </c>
      <c r="C146" s="1"/>
      <c r="D146" s="1">
        <v>19</v>
      </c>
      <c r="E146" s="1"/>
      <c r="F146" s="1"/>
      <c r="G146" s="2">
        <v>0.48</v>
      </c>
      <c r="H146" s="1" t="s">
        <v>15</v>
      </c>
      <c r="I146" s="2">
        <v>0.48</v>
      </c>
      <c r="J146" s="1" t="s">
        <v>15</v>
      </c>
      <c r="K146" s="11">
        <v>9.1000000000000004E-3</v>
      </c>
      <c r="L146" s="1" t="s">
        <v>16</v>
      </c>
      <c r="M146" s="7">
        <v>15</v>
      </c>
      <c r="N146" s="1" t="s">
        <v>41</v>
      </c>
      <c r="O146" s="3">
        <f t="shared" si="2"/>
        <v>0.13650000000000001</v>
      </c>
      <c r="P146" s="1" t="s">
        <v>42</v>
      </c>
      <c r="Q146" s="1" t="s">
        <v>30</v>
      </c>
      <c r="S146" s="1" t="s">
        <v>39</v>
      </c>
      <c r="T146" s="1" t="s">
        <v>45</v>
      </c>
      <c r="U146" s="4" t="s">
        <v>32</v>
      </c>
      <c r="V146" s="4" t="s">
        <v>33</v>
      </c>
      <c r="W146" s="4" t="s">
        <v>34</v>
      </c>
      <c r="X146" s="5" t="s">
        <v>36</v>
      </c>
      <c r="Z146" s="13" t="s">
        <v>50</v>
      </c>
    </row>
    <row r="147" spans="1:26">
      <c r="A147" s="1">
        <v>13</v>
      </c>
      <c r="B147" s="1">
        <v>464</v>
      </c>
      <c r="C147" s="1"/>
      <c r="D147" s="1">
        <v>19</v>
      </c>
      <c r="E147" s="1"/>
      <c r="F147" s="1"/>
      <c r="H147" s="1"/>
      <c r="J147" s="1"/>
      <c r="K147" s="11">
        <v>0.17</v>
      </c>
      <c r="L147" s="1" t="s">
        <v>17</v>
      </c>
      <c r="O147" s="3">
        <f t="shared" si="2"/>
        <v>0</v>
      </c>
      <c r="Q147" s="1" t="s">
        <v>31</v>
      </c>
      <c r="Y147" s="6" t="s">
        <v>44</v>
      </c>
      <c r="Z147" s="13" t="s">
        <v>50</v>
      </c>
    </row>
    <row r="148" spans="1:26">
      <c r="A148" s="1">
        <v>13</v>
      </c>
      <c r="B148" s="1">
        <v>464</v>
      </c>
      <c r="C148" s="1"/>
      <c r="D148" s="1">
        <v>20</v>
      </c>
      <c r="E148" s="1"/>
      <c r="F148" s="1"/>
      <c r="G148" s="2">
        <v>0.46</v>
      </c>
      <c r="H148" s="1" t="s">
        <v>15</v>
      </c>
      <c r="I148" s="2">
        <v>0.46</v>
      </c>
      <c r="J148" s="1" t="s">
        <v>15</v>
      </c>
      <c r="K148" s="11">
        <v>8.6999999999999994E-3</v>
      </c>
      <c r="L148" s="1" t="s">
        <v>16</v>
      </c>
      <c r="M148" s="7">
        <v>15</v>
      </c>
      <c r="N148" s="1" t="s">
        <v>41</v>
      </c>
      <c r="O148" s="3">
        <f t="shared" si="2"/>
        <v>0.1305</v>
      </c>
      <c r="P148" s="1" t="s">
        <v>42</v>
      </c>
      <c r="Q148" s="1" t="s">
        <v>30</v>
      </c>
      <c r="S148" s="1" t="s">
        <v>39</v>
      </c>
      <c r="T148" s="1" t="s">
        <v>45</v>
      </c>
      <c r="U148" s="4" t="s">
        <v>32</v>
      </c>
      <c r="V148" s="4" t="s">
        <v>33</v>
      </c>
      <c r="W148" s="4" t="s">
        <v>34</v>
      </c>
      <c r="X148" s="5" t="s">
        <v>36</v>
      </c>
      <c r="Z148" s="13" t="s">
        <v>50</v>
      </c>
    </row>
    <row r="149" spans="1:26">
      <c r="A149" s="1">
        <v>13</v>
      </c>
      <c r="B149" s="1">
        <v>464</v>
      </c>
      <c r="C149" s="1"/>
      <c r="D149" s="1">
        <v>20</v>
      </c>
      <c r="E149" s="1"/>
      <c r="F149" s="1"/>
      <c r="H149" s="1"/>
      <c r="J149" s="1"/>
      <c r="K149" s="11">
        <v>0.15</v>
      </c>
      <c r="L149" s="1" t="s">
        <v>17</v>
      </c>
      <c r="M149" s="7"/>
      <c r="O149" s="3">
        <f t="shared" si="2"/>
        <v>0</v>
      </c>
      <c r="Q149" s="1" t="s">
        <v>31</v>
      </c>
      <c r="Y149" s="6" t="s">
        <v>44</v>
      </c>
      <c r="Z149" s="13" t="s">
        <v>50</v>
      </c>
    </row>
    <row r="150" spans="1:26">
      <c r="A150" s="1">
        <v>13</v>
      </c>
      <c r="B150" s="1">
        <v>464</v>
      </c>
      <c r="C150" s="1"/>
      <c r="D150" s="1">
        <v>21</v>
      </c>
      <c r="E150" s="1"/>
      <c r="F150" s="1"/>
      <c r="G150" s="2">
        <v>0.48</v>
      </c>
      <c r="H150" s="1" t="s">
        <v>15</v>
      </c>
      <c r="I150" s="2">
        <v>0.48</v>
      </c>
      <c r="J150" s="1" t="s">
        <v>15</v>
      </c>
      <c r="K150" s="11">
        <v>9.1000000000000004E-3</v>
      </c>
      <c r="L150" s="1" t="s">
        <v>16</v>
      </c>
      <c r="M150" s="7">
        <v>15</v>
      </c>
      <c r="N150" s="1" t="s">
        <v>41</v>
      </c>
      <c r="O150" s="3">
        <f t="shared" si="2"/>
        <v>0.13650000000000001</v>
      </c>
      <c r="P150" s="1" t="s">
        <v>42</v>
      </c>
      <c r="Q150" s="1" t="s">
        <v>30</v>
      </c>
      <c r="S150" s="1" t="s">
        <v>39</v>
      </c>
      <c r="T150" s="1" t="s">
        <v>45</v>
      </c>
      <c r="U150" s="4" t="s">
        <v>32</v>
      </c>
      <c r="V150" s="4" t="s">
        <v>33</v>
      </c>
      <c r="W150" s="4" t="s">
        <v>34</v>
      </c>
      <c r="X150" s="5" t="s">
        <v>36</v>
      </c>
      <c r="Z150" s="13" t="s">
        <v>50</v>
      </c>
    </row>
    <row r="151" spans="1:26">
      <c r="A151" s="1">
        <v>13</v>
      </c>
      <c r="B151" s="1">
        <v>464</v>
      </c>
      <c r="C151" s="1"/>
      <c r="D151" s="1">
        <v>21</v>
      </c>
      <c r="E151" s="1"/>
      <c r="F151" s="1"/>
      <c r="H151" s="1"/>
      <c r="J151" s="1"/>
      <c r="K151" s="11">
        <v>0.17</v>
      </c>
      <c r="L151" s="1" t="s">
        <v>17</v>
      </c>
      <c r="M151" s="7"/>
      <c r="O151" s="3">
        <f t="shared" si="2"/>
        <v>0</v>
      </c>
      <c r="Q151" s="1" t="s">
        <v>31</v>
      </c>
      <c r="Y151" s="6" t="s">
        <v>44</v>
      </c>
      <c r="Z151" s="13" t="s">
        <v>50</v>
      </c>
    </row>
    <row r="152" spans="1:26">
      <c r="A152" s="1">
        <v>13</v>
      </c>
      <c r="B152" s="1">
        <v>464</v>
      </c>
      <c r="C152" s="1"/>
      <c r="D152" s="1">
        <v>22</v>
      </c>
      <c r="E152" s="1"/>
      <c r="F152" s="1"/>
      <c r="G152" s="2">
        <v>0.48</v>
      </c>
      <c r="H152" s="1" t="s">
        <v>15</v>
      </c>
      <c r="I152" s="2">
        <v>0.48</v>
      </c>
      <c r="J152" s="1" t="s">
        <v>15</v>
      </c>
      <c r="K152" s="11">
        <v>9.1000000000000004E-3</v>
      </c>
      <c r="L152" s="1" t="s">
        <v>16</v>
      </c>
      <c r="M152" s="7">
        <v>15</v>
      </c>
      <c r="N152" s="1" t="s">
        <v>41</v>
      </c>
      <c r="O152" s="3">
        <f t="shared" si="2"/>
        <v>0.13650000000000001</v>
      </c>
      <c r="P152" s="1" t="s">
        <v>42</v>
      </c>
      <c r="Q152" s="1" t="s">
        <v>30</v>
      </c>
      <c r="S152" s="1" t="s">
        <v>39</v>
      </c>
      <c r="T152" s="1" t="s">
        <v>45</v>
      </c>
      <c r="U152" s="4" t="s">
        <v>32</v>
      </c>
      <c r="V152" s="4" t="s">
        <v>33</v>
      </c>
      <c r="W152" s="4" t="s">
        <v>34</v>
      </c>
      <c r="X152" s="5" t="s">
        <v>36</v>
      </c>
      <c r="Z152" s="13" t="s">
        <v>50</v>
      </c>
    </row>
    <row r="153" spans="1:26">
      <c r="A153" s="1">
        <v>13</v>
      </c>
      <c r="B153" s="1">
        <v>464</v>
      </c>
      <c r="C153" s="1"/>
      <c r="D153" s="1">
        <v>22</v>
      </c>
      <c r="E153" s="1"/>
      <c r="F153" s="1"/>
      <c r="H153" s="1"/>
      <c r="J153" s="1"/>
      <c r="K153" s="11">
        <v>0.17</v>
      </c>
      <c r="L153" s="1" t="s">
        <v>17</v>
      </c>
      <c r="M153" s="7"/>
      <c r="O153" s="3">
        <f t="shared" si="2"/>
        <v>0</v>
      </c>
      <c r="Q153" s="1" t="s">
        <v>31</v>
      </c>
      <c r="Y153" s="6" t="s">
        <v>44</v>
      </c>
      <c r="Z153" s="13" t="s">
        <v>50</v>
      </c>
    </row>
    <row r="154" spans="1:26">
      <c r="A154" s="1">
        <v>13</v>
      </c>
      <c r="B154" s="1">
        <v>464</v>
      </c>
      <c r="C154" s="1"/>
      <c r="D154" s="1">
        <v>23</v>
      </c>
      <c r="E154" s="1"/>
      <c r="F154" s="1"/>
      <c r="G154" s="2">
        <v>0.44</v>
      </c>
      <c r="H154" s="1" t="s">
        <v>15</v>
      </c>
      <c r="I154" s="2">
        <v>0.44</v>
      </c>
      <c r="J154" s="1" t="s">
        <v>15</v>
      </c>
      <c r="K154" s="11">
        <v>8.3000000000000001E-3</v>
      </c>
      <c r="L154" s="1" t="s">
        <v>16</v>
      </c>
      <c r="M154" s="7">
        <v>15</v>
      </c>
      <c r="N154" s="1" t="s">
        <v>41</v>
      </c>
      <c r="O154" s="3">
        <f t="shared" si="2"/>
        <v>0.1245</v>
      </c>
      <c r="P154" s="1" t="s">
        <v>42</v>
      </c>
      <c r="Q154" s="1" t="s">
        <v>30</v>
      </c>
      <c r="S154" s="1" t="s">
        <v>39</v>
      </c>
      <c r="T154" s="1" t="s">
        <v>45</v>
      </c>
      <c r="U154" s="4" t="s">
        <v>32</v>
      </c>
      <c r="V154" s="4" t="s">
        <v>33</v>
      </c>
      <c r="W154" s="4" t="s">
        <v>34</v>
      </c>
      <c r="X154" s="5" t="s">
        <v>36</v>
      </c>
      <c r="Z154" s="13" t="s">
        <v>50</v>
      </c>
    </row>
    <row r="155" spans="1:26">
      <c r="A155" s="1">
        <v>13</v>
      </c>
      <c r="B155" s="1">
        <v>464</v>
      </c>
      <c r="C155" s="1"/>
      <c r="D155" s="1">
        <v>23</v>
      </c>
      <c r="E155" s="1"/>
      <c r="F155" s="1"/>
      <c r="H155" s="1"/>
      <c r="J155" s="1"/>
      <c r="K155" s="11">
        <v>0.15</v>
      </c>
      <c r="L155" s="1" t="s">
        <v>17</v>
      </c>
      <c r="M155" s="7"/>
      <c r="O155" s="3">
        <f t="shared" si="2"/>
        <v>0</v>
      </c>
      <c r="Q155" s="1" t="s">
        <v>31</v>
      </c>
      <c r="Y155" s="6" t="s">
        <v>44</v>
      </c>
      <c r="Z155" s="13" t="s">
        <v>50</v>
      </c>
    </row>
    <row r="156" spans="1:26">
      <c r="A156" s="1">
        <v>13</v>
      </c>
      <c r="B156" s="1">
        <v>464</v>
      </c>
      <c r="C156" s="1"/>
      <c r="D156" s="1">
        <v>24</v>
      </c>
      <c r="E156" s="1"/>
      <c r="F156" s="1"/>
      <c r="G156" s="2">
        <v>0.53</v>
      </c>
      <c r="H156" s="1" t="s">
        <v>15</v>
      </c>
      <c r="I156" s="2">
        <v>0.53</v>
      </c>
      <c r="J156" s="1" t="s">
        <v>15</v>
      </c>
      <c r="K156" s="11">
        <v>0.01</v>
      </c>
      <c r="L156" s="1" t="s">
        <v>16</v>
      </c>
      <c r="M156" s="7">
        <v>15</v>
      </c>
      <c r="N156" s="1" t="s">
        <v>41</v>
      </c>
      <c r="O156" s="3">
        <f t="shared" si="2"/>
        <v>0.15</v>
      </c>
      <c r="P156" s="1" t="s">
        <v>42</v>
      </c>
      <c r="Q156" s="1" t="s">
        <v>30</v>
      </c>
      <c r="S156" s="1" t="s">
        <v>39</v>
      </c>
      <c r="T156" s="1" t="s">
        <v>45</v>
      </c>
      <c r="U156" s="4" t="s">
        <v>32</v>
      </c>
      <c r="V156" s="4" t="s">
        <v>33</v>
      </c>
      <c r="W156" s="4" t="s">
        <v>34</v>
      </c>
      <c r="X156" s="5" t="s">
        <v>36</v>
      </c>
      <c r="Z156" s="13" t="s">
        <v>50</v>
      </c>
    </row>
    <row r="157" spans="1:26">
      <c r="A157" s="1">
        <v>13</v>
      </c>
      <c r="B157" s="1">
        <v>464</v>
      </c>
      <c r="C157" s="1"/>
      <c r="D157" s="1">
        <v>24</v>
      </c>
      <c r="E157" s="1"/>
      <c r="F157" s="1"/>
      <c r="H157" s="1"/>
      <c r="J157" s="1"/>
      <c r="K157" s="11">
        <v>0.18</v>
      </c>
      <c r="L157" s="1" t="s">
        <v>17</v>
      </c>
      <c r="O157" s="3">
        <f t="shared" si="2"/>
        <v>0</v>
      </c>
      <c r="Q157" s="1" t="s">
        <v>31</v>
      </c>
      <c r="Y157" s="6" t="s">
        <v>44</v>
      </c>
      <c r="Z157" s="13" t="s">
        <v>50</v>
      </c>
    </row>
    <row r="158" spans="1:26">
      <c r="A158" s="1">
        <v>13</v>
      </c>
      <c r="B158" s="1">
        <v>464</v>
      </c>
      <c r="C158" s="1"/>
      <c r="D158" s="1">
        <v>25</v>
      </c>
      <c r="E158" s="1"/>
      <c r="F158" s="1"/>
      <c r="G158" s="2">
        <v>0.15</v>
      </c>
      <c r="H158" s="1" t="s">
        <v>15</v>
      </c>
      <c r="I158" s="2">
        <v>0.15</v>
      </c>
      <c r="J158" s="1" t="s">
        <v>15</v>
      </c>
      <c r="K158" s="11">
        <v>1.0999999999999999E-2</v>
      </c>
      <c r="L158" s="1" t="s">
        <v>21</v>
      </c>
      <c r="O158" s="3">
        <f t="shared" si="2"/>
        <v>0</v>
      </c>
      <c r="Q158" s="1" t="s">
        <v>28</v>
      </c>
      <c r="S158" s="1" t="s">
        <v>39</v>
      </c>
      <c r="T158" s="1" t="s">
        <v>45</v>
      </c>
      <c r="U158" s="4" t="s">
        <v>32</v>
      </c>
      <c r="V158" s="4" t="s">
        <v>33</v>
      </c>
      <c r="W158" s="4" t="s">
        <v>34</v>
      </c>
      <c r="Y158" s="6" t="s">
        <v>38</v>
      </c>
      <c r="Z158" s="13" t="s">
        <v>50</v>
      </c>
    </row>
    <row r="159" spans="1:26">
      <c r="A159" s="1">
        <v>13</v>
      </c>
      <c r="B159" s="1">
        <v>464</v>
      </c>
      <c r="C159" s="1"/>
      <c r="D159" s="1">
        <v>26</v>
      </c>
      <c r="E159" s="1"/>
      <c r="F159" s="1"/>
      <c r="G159" s="2">
        <v>0.33</v>
      </c>
      <c r="H159" s="1" t="s">
        <v>15</v>
      </c>
      <c r="I159" s="2">
        <v>0.33</v>
      </c>
      <c r="J159" s="1" t="s">
        <v>15</v>
      </c>
      <c r="K159" s="11">
        <v>2.4E-2</v>
      </c>
      <c r="L159" s="1" t="s">
        <v>21</v>
      </c>
      <c r="O159" s="3">
        <f t="shared" si="2"/>
        <v>0</v>
      </c>
      <c r="Q159" s="1" t="s">
        <v>28</v>
      </c>
      <c r="S159" s="1" t="s">
        <v>39</v>
      </c>
      <c r="T159" s="1" t="s">
        <v>45</v>
      </c>
      <c r="U159" s="4" t="s">
        <v>32</v>
      </c>
      <c r="V159" s="4" t="s">
        <v>33</v>
      </c>
      <c r="W159" s="4" t="s">
        <v>34</v>
      </c>
      <c r="Y159" s="6" t="s">
        <v>38</v>
      </c>
      <c r="Z159" s="13" t="s">
        <v>50</v>
      </c>
    </row>
    <row r="160" spans="1:26">
      <c r="A160" s="1">
        <v>13</v>
      </c>
      <c r="B160" s="1">
        <v>464</v>
      </c>
      <c r="C160" s="1"/>
      <c r="D160" s="1">
        <v>27</v>
      </c>
      <c r="E160" s="1"/>
      <c r="F160" s="1"/>
      <c r="G160" s="2">
        <v>0.4</v>
      </c>
      <c r="H160" s="1" t="s">
        <v>15</v>
      </c>
      <c r="I160" s="2">
        <v>0.4</v>
      </c>
      <c r="J160" s="1" t="s">
        <v>15</v>
      </c>
      <c r="K160" s="11">
        <v>2.9000000000000001E-2</v>
      </c>
      <c r="L160" s="1" t="s">
        <v>21</v>
      </c>
      <c r="O160" s="3">
        <f t="shared" si="2"/>
        <v>0</v>
      </c>
      <c r="Q160" s="1" t="s">
        <v>28</v>
      </c>
      <c r="S160" s="1" t="s">
        <v>39</v>
      </c>
      <c r="T160" s="1" t="s">
        <v>45</v>
      </c>
      <c r="U160" s="4" t="s">
        <v>32</v>
      </c>
      <c r="V160" s="4" t="s">
        <v>33</v>
      </c>
      <c r="W160" s="4" t="s">
        <v>34</v>
      </c>
      <c r="Y160" s="6" t="s">
        <v>38</v>
      </c>
      <c r="Z160" s="13" t="s">
        <v>50</v>
      </c>
    </row>
    <row r="161" spans="1:26">
      <c r="A161" s="1">
        <v>13</v>
      </c>
      <c r="B161" s="1">
        <v>464</v>
      </c>
      <c r="C161" s="1"/>
      <c r="D161" s="1">
        <v>28</v>
      </c>
      <c r="E161" s="1"/>
      <c r="F161" s="1"/>
      <c r="G161" s="2">
        <v>0.38</v>
      </c>
      <c r="H161" s="1" t="s">
        <v>15</v>
      </c>
      <c r="I161" s="2">
        <v>0.38</v>
      </c>
      <c r="J161" s="1" t="s">
        <v>15</v>
      </c>
      <c r="K161" s="11">
        <v>2.8000000000000001E-2</v>
      </c>
      <c r="L161" s="1" t="s">
        <v>21</v>
      </c>
      <c r="O161" s="3">
        <f t="shared" si="2"/>
        <v>0</v>
      </c>
      <c r="Q161" s="1" t="s">
        <v>28</v>
      </c>
      <c r="S161" s="1" t="s">
        <v>39</v>
      </c>
      <c r="T161" s="1" t="s">
        <v>45</v>
      </c>
      <c r="U161" s="4" t="s">
        <v>32</v>
      </c>
      <c r="V161" s="4" t="s">
        <v>33</v>
      </c>
      <c r="W161" s="4" t="s">
        <v>34</v>
      </c>
      <c r="Y161" s="6" t="s">
        <v>38</v>
      </c>
      <c r="Z161" s="13" t="s">
        <v>50</v>
      </c>
    </row>
    <row r="162" spans="1:26">
      <c r="A162" s="1">
        <v>13</v>
      </c>
      <c r="B162" s="1">
        <v>464</v>
      </c>
      <c r="C162" s="1"/>
      <c r="D162" s="1">
        <v>29</v>
      </c>
      <c r="E162" s="1"/>
      <c r="F162" s="1"/>
      <c r="G162" s="2">
        <v>0.39</v>
      </c>
      <c r="H162" s="1" t="s">
        <v>15</v>
      </c>
      <c r="I162" s="2">
        <v>0.39</v>
      </c>
      <c r="J162" s="1" t="s">
        <v>15</v>
      </c>
      <c r="K162" s="11">
        <v>2.8000000000000001E-2</v>
      </c>
      <c r="L162" s="1" t="s">
        <v>21</v>
      </c>
      <c r="O162" s="3">
        <f t="shared" si="2"/>
        <v>0</v>
      </c>
      <c r="Q162" s="1" t="s">
        <v>28</v>
      </c>
      <c r="S162" s="1" t="s">
        <v>39</v>
      </c>
      <c r="T162" s="1" t="s">
        <v>45</v>
      </c>
      <c r="U162" s="4" t="s">
        <v>32</v>
      </c>
      <c r="V162" s="4" t="s">
        <v>33</v>
      </c>
      <c r="W162" s="4" t="s">
        <v>34</v>
      </c>
      <c r="Y162" s="6" t="s">
        <v>38</v>
      </c>
      <c r="Z162" s="13" t="s">
        <v>50</v>
      </c>
    </row>
    <row r="163" spans="1:26">
      <c r="A163" s="8" t="s">
        <v>43</v>
      </c>
      <c r="B163" s="1"/>
      <c r="C163" s="1"/>
      <c r="D163" s="1"/>
      <c r="E163" s="1"/>
      <c r="F163" s="1"/>
      <c r="G163" s="2">
        <f>SUM(G4:G162)</f>
        <v>340.92999999999995</v>
      </c>
      <c r="H163" s="1"/>
      <c r="I163" s="2">
        <f>SUM(I4:I162)</f>
        <v>336.24999999999994</v>
      </c>
      <c r="J163" s="1"/>
      <c r="K163" s="11">
        <f>SUM(K4:K162)</f>
        <v>247.49199999999993</v>
      </c>
      <c r="L163" s="1"/>
      <c r="O163" s="3">
        <f>SUM(O6:O162)</f>
        <v>618.73043999999982</v>
      </c>
    </row>
    <row r="164" spans="1:26">
      <c r="A164" s="1"/>
      <c r="B164" s="1"/>
      <c r="C164" s="1"/>
      <c r="D164" s="1"/>
      <c r="E164" s="1"/>
      <c r="F164" s="1"/>
      <c r="H164" s="1"/>
      <c r="J164" s="1"/>
      <c r="L164" s="1"/>
    </row>
    <row r="165" spans="1:26">
      <c r="A165" s="1"/>
      <c r="B165" s="1"/>
      <c r="C165" s="1"/>
      <c r="D165" s="1"/>
      <c r="E165" s="1"/>
      <c r="F165" s="1"/>
      <c r="H165" s="1"/>
      <c r="J165" s="1"/>
      <c r="L165" s="1"/>
    </row>
    <row r="166" spans="1:26">
      <c r="A166" s="1"/>
      <c r="B166" s="1"/>
      <c r="C166" s="1"/>
      <c r="D166" s="1"/>
      <c r="E166" s="1"/>
      <c r="F166" s="1"/>
      <c r="H166" s="1"/>
      <c r="J166" s="1"/>
      <c r="L166" s="1"/>
    </row>
    <row r="167" spans="1:26">
      <c r="A167" s="1"/>
      <c r="B167" s="1"/>
      <c r="C167" s="1"/>
      <c r="D167" s="1"/>
      <c r="E167" s="1"/>
      <c r="F167" s="1"/>
      <c r="H167" s="1"/>
      <c r="J167" s="1"/>
      <c r="L167" s="1"/>
    </row>
  </sheetData>
  <hyperlinks>
    <hyperlink ref="Z4" r:id="rId1"/>
    <hyperlink ref="Z5:Z162" r:id="rId2" display="Documentos escaneados SAG\464- Nuevo Sendero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464-Nuevo Sendero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2013-10-07T16:44:47Z</dcterms:created>
  <dcterms:modified xsi:type="dcterms:W3CDTF">2013-11-27T15:52:41Z</dcterms:modified>
</cp:coreProperties>
</file>