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8055" windowHeight="4620"/>
  </bookViews>
  <sheets>
    <sheet name="537-El Arroyo" sheetId="1" r:id="rId1"/>
    <sheet name="Hoja2" sheetId="2" r:id="rId2"/>
    <sheet name="Hoja3" sheetId="3" r:id="rId3"/>
  </sheets>
  <calcPr calcId="125725"/>
</workbook>
</file>

<file path=xl/calcChain.xml><?xml version="1.0" encoding="utf-8"?>
<calcChain xmlns="http://schemas.openxmlformats.org/spreadsheetml/2006/main">
  <c r="O21" i="1"/>
  <c r="O5"/>
  <c r="O6"/>
  <c r="O7"/>
  <c r="O8"/>
  <c r="O9"/>
  <c r="O10"/>
  <c r="O11"/>
  <c r="O12"/>
  <c r="O13"/>
  <c r="O14"/>
  <c r="O15"/>
  <c r="O16"/>
  <c r="O17"/>
  <c r="O18"/>
  <c r="O19"/>
  <c r="O20"/>
  <c r="O4"/>
  <c r="K21"/>
  <c r="I21"/>
</calcChain>
</file>

<file path=xl/sharedStrings.xml><?xml version="1.0" encoding="utf-8"?>
<sst xmlns="http://schemas.openxmlformats.org/spreadsheetml/2006/main" count="264" uniqueCount="35">
  <si>
    <t>Region</t>
  </si>
  <si>
    <t>Nº Proyecto</t>
  </si>
  <si>
    <t xml:space="preserve">Parcela </t>
  </si>
  <si>
    <t>Sitio</t>
  </si>
  <si>
    <t>Bien Común</t>
  </si>
  <si>
    <t>Reserva Cora</t>
  </si>
  <si>
    <t>Superficie  Total</t>
  </si>
  <si>
    <t>Unidad</t>
  </si>
  <si>
    <t>Superficie  Riego</t>
  </si>
  <si>
    <t>Derechos</t>
  </si>
  <si>
    <t>Caudal</t>
  </si>
  <si>
    <t>Cauce Principal</t>
  </si>
  <si>
    <t>Fuente Hidrica</t>
  </si>
  <si>
    <t>Naturaleza del agua</t>
  </si>
  <si>
    <t>Tipo de derecho</t>
  </si>
  <si>
    <t>Ejercicio del derecho</t>
  </si>
  <si>
    <t>ha</t>
  </si>
  <si>
    <t>regadores</t>
  </si>
  <si>
    <t>Canal Lurin</t>
  </si>
  <si>
    <t>Rio Nuble</t>
  </si>
  <si>
    <t>Equivalencia</t>
  </si>
  <si>
    <t>Cauce Derivado</t>
  </si>
  <si>
    <t>Sección</t>
  </si>
  <si>
    <t>S/I</t>
  </si>
  <si>
    <t>lts/seg</t>
  </si>
  <si>
    <t>lts/seg/regadores</t>
  </si>
  <si>
    <t>Primera seccion</t>
  </si>
  <si>
    <t>Superficial</t>
  </si>
  <si>
    <t>Consuntivo</t>
  </si>
  <si>
    <t>Permanente y Continuo</t>
  </si>
  <si>
    <t>Fuente de Informacion</t>
  </si>
  <si>
    <t>Observacion</t>
  </si>
  <si>
    <t>http//documentos.dga.cl//   434_v4_pdf   http://rionuble.cl/legales.html</t>
  </si>
  <si>
    <t xml:space="preserve">Total </t>
  </si>
  <si>
    <t>Obtenida del Q 85%:38,4 mes enero, en estacion Rio Nuble en San Fabian del estudio DGA: Analisis estadistico de caudales en los rios de Chile.Volumen IV .DGA 1993.Que se distribuye en 21,221 acciones con los cuales se construyo la junta de vigilancia del Rio Nuble.Este caudal es consistente con 0,85% de CNR</t>
  </si>
</sst>
</file>

<file path=xl/styles.xml><?xml version="1.0" encoding="utf-8"?>
<styleSheet xmlns="http://schemas.openxmlformats.org/spreadsheetml/2006/main">
  <numFmts count="2">
    <numFmt numFmtId="164" formatCode="0.0"/>
    <numFmt numFmtId="165" formatCode="0.000"/>
  </numFmts>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2" fontId="0" fillId="0" borderId="0" xfId="0" applyNumberFormat="1"/>
    <xf numFmtId="0" fontId="0" fillId="0" borderId="0" xfId="0"/>
    <xf numFmtId="164" fontId="0" fillId="0" borderId="0" xfId="0" applyNumberFormat="1"/>
    <xf numFmtId="165" fontId="0" fillId="0" borderId="0" xfId="0" applyNumberFormat="1"/>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3:Y21"/>
  <sheetViews>
    <sheetView tabSelected="1" workbookViewId="0">
      <selection activeCell="A21" sqref="A21"/>
    </sheetView>
  </sheetViews>
  <sheetFormatPr baseColWidth="10" defaultRowHeight="15"/>
  <cols>
    <col min="13" max="14" width="11.42578125" style="2"/>
    <col min="18" max="18" width="11.42578125" style="2"/>
    <col min="20" max="20" width="11.42578125" style="2"/>
  </cols>
  <sheetData>
    <row r="3" spans="1:25">
      <c r="A3" s="2" t="s">
        <v>0</v>
      </c>
      <c r="B3" s="2" t="s">
        <v>1</v>
      </c>
      <c r="C3" s="2" t="s">
        <v>2</v>
      </c>
      <c r="D3" s="2" t="s">
        <v>3</v>
      </c>
      <c r="E3" s="2" t="s">
        <v>4</v>
      </c>
      <c r="F3" s="2" t="s">
        <v>5</v>
      </c>
      <c r="G3" s="2" t="s">
        <v>6</v>
      </c>
      <c r="H3" s="2" t="s">
        <v>7</v>
      </c>
      <c r="I3" s="3" t="s">
        <v>8</v>
      </c>
      <c r="J3" s="2" t="s">
        <v>7</v>
      </c>
      <c r="K3" s="4" t="s">
        <v>9</v>
      </c>
      <c r="L3" s="2" t="s">
        <v>7</v>
      </c>
      <c r="M3" s="2" t="s">
        <v>20</v>
      </c>
      <c r="N3" s="2" t="s">
        <v>7</v>
      </c>
      <c r="O3" s="2" t="s">
        <v>10</v>
      </c>
      <c r="P3" s="2" t="s">
        <v>7</v>
      </c>
      <c r="Q3" s="2" t="s">
        <v>11</v>
      </c>
      <c r="R3" s="2" t="s">
        <v>21</v>
      </c>
      <c r="S3" s="2" t="s">
        <v>12</v>
      </c>
      <c r="T3" s="2" t="s">
        <v>22</v>
      </c>
      <c r="U3" s="2" t="s">
        <v>13</v>
      </c>
      <c r="V3" s="2" t="s">
        <v>14</v>
      </c>
      <c r="W3" s="2" t="s">
        <v>15</v>
      </c>
      <c r="X3" s="2" t="s">
        <v>30</v>
      </c>
      <c r="Y3" s="2" t="s">
        <v>31</v>
      </c>
    </row>
    <row r="4" spans="1:25">
      <c r="A4">
        <v>8</v>
      </c>
      <c r="B4">
        <v>537</v>
      </c>
      <c r="C4">
        <v>1</v>
      </c>
      <c r="G4" s="2" t="s">
        <v>23</v>
      </c>
      <c r="H4" s="2" t="s">
        <v>23</v>
      </c>
      <c r="I4" s="1">
        <v>22</v>
      </c>
      <c r="J4" s="2" t="s">
        <v>16</v>
      </c>
      <c r="K4">
        <v>2.0529999999999999</v>
      </c>
      <c r="L4" s="2" t="s">
        <v>17</v>
      </c>
      <c r="M4" s="2">
        <v>1.81</v>
      </c>
      <c r="N4" s="2" t="s">
        <v>24</v>
      </c>
      <c r="O4">
        <f>K4*M4</f>
        <v>3.7159300000000002</v>
      </c>
      <c r="P4" s="2" t="s">
        <v>25</v>
      </c>
      <c r="Q4" s="2" t="s">
        <v>18</v>
      </c>
      <c r="S4" s="2" t="s">
        <v>19</v>
      </c>
      <c r="T4" s="2" t="s">
        <v>26</v>
      </c>
      <c r="U4" s="2" t="s">
        <v>27</v>
      </c>
      <c r="V4" s="2" t="s">
        <v>28</v>
      </c>
      <c r="W4" s="2" t="s">
        <v>29</v>
      </c>
      <c r="X4" s="2" t="s">
        <v>32</v>
      </c>
      <c r="Y4" s="2" t="s">
        <v>34</v>
      </c>
    </row>
    <row r="5" spans="1:25">
      <c r="A5" s="2">
        <v>8</v>
      </c>
      <c r="B5" s="2">
        <v>537</v>
      </c>
      <c r="C5">
        <v>2</v>
      </c>
      <c r="G5" s="2" t="s">
        <v>23</v>
      </c>
      <c r="H5" s="2" t="s">
        <v>23</v>
      </c>
      <c r="I5" s="1">
        <v>24.7</v>
      </c>
      <c r="J5" s="2" t="s">
        <v>16</v>
      </c>
      <c r="K5">
        <v>2.3050000000000002</v>
      </c>
      <c r="L5" s="2" t="s">
        <v>17</v>
      </c>
      <c r="M5" s="2">
        <v>1.81</v>
      </c>
      <c r="N5" s="2" t="s">
        <v>24</v>
      </c>
      <c r="O5" s="2">
        <f t="shared" ref="O5:O20" si="0">K5*M5</f>
        <v>4.1720500000000005</v>
      </c>
      <c r="P5" s="2" t="s">
        <v>25</v>
      </c>
      <c r="Q5" s="2" t="s">
        <v>18</v>
      </c>
      <c r="S5" s="2" t="s">
        <v>19</v>
      </c>
      <c r="T5" s="2" t="s">
        <v>26</v>
      </c>
      <c r="U5" s="2" t="s">
        <v>27</v>
      </c>
      <c r="V5" s="2" t="s">
        <v>28</v>
      </c>
      <c r="W5" s="2" t="s">
        <v>29</v>
      </c>
      <c r="X5" s="2" t="s">
        <v>32</v>
      </c>
      <c r="Y5" s="2" t="s">
        <v>34</v>
      </c>
    </row>
    <row r="6" spans="1:25">
      <c r="A6" s="2">
        <v>8</v>
      </c>
      <c r="B6" s="2">
        <v>537</v>
      </c>
      <c r="C6" s="2">
        <v>3</v>
      </c>
      <c r="G6" s="2" t="s">
        <v>23</v>
      </c>
      <c r="H6" s="2" t="s">
        <v>23</v>
      </c>
      <c r="I6" s="1">
        <v>25.4</v>
      </c>
      <c r="J6" s="2" t="s">
        <v>16</v>
      </c>
      <c r="K6">
        <v>2.371</v>
      </c>
      <c r="L6" s="2" t="s">
        <v>17</v>
      </c>
      <c r="M6" s="2">
        <v>1.81</v>
      </c>
      <c r="N6" s="2" t="s">
        <v>24</v>
      </c>
      <c r="O6" s="2">
        <f t="shared" si="0"/>
        <v>4.2915099999999997</v>
      </c>
      <c r="P6" s="2" t="s">
        <v>25</v>
      </c>
      <c r="Q6" s="2" t="s">
        <v>18</v>
      </c>
      <c r="S6" s="2" t="s">
        <v>19</v>
      </c>
      <c r="T6" s="2" t="s">
        <v>26</v>
      </c>
      <c r="U6" s="2" t="s">
        <v>27</v>
      </c>
      <c r="V6" s="2" t="s">
        <v>28</v>
      </c>
      <c r="W6" s="2" t="s">
        <v>29</v>
      </c>
      <c r="X6" s="2" t="s">
        <v>32</v>
      </c>
      <c r="Y6" s="2" t="s">
        <v>34</v>
      </c>
    </row>
    <row r="7" spans="1:25">
      <c r="A7" s="2">
        <v>8</v>
      </c>
      <c r="B7" s="2">
        <v>537</v>
      </c>
      <c r="C7" s="2">
        <v>4</v>
      </c>
      <c r="G7" s="2" t="s">
        <v>23</v>
      </c>
      <c r="H7" s="2" t="s">
        <v>23</v>
      </c>
      <c r="I7" s="1">
        <v>29.5</v>
      </c>
      <c r="J7" s="2" t="s">
        <v>16</v>
      </c>
      <c r="K7">
        <v>2.7530000000000001</v>
      </c>
      <c r="L7" s="2" t="s">
        <v>17</v>
      </c>
      <c r="M7" s="2">
        <v>1.81</v>
      </c>
      <c r="N7" s="2" t="s">
        <v>24</v>
      </c>
      <c r="O7" s="2">
        <f t="shared" si="0"/>
        <v>4.9829300000000005</v>
      </c>
      <c r="P7" s="2" t="s">
        <v>25</v>
      </c>
      <c r="Q7" s="2" t="s">
        <v>18</v>
      </c>
      <c r="S7" s="2" t="s">
        <v>19</v>
      </c>
      <c r="T7" s="2" t="s">
        <v>26</v>
      </c>
      <c r="U7" s="2" t="s">
        <v>27</v>
      </c>
      <c r="V7" s="2" t="s">
        <v>28</v>
      </c>
      <c r="W7" s="2" t="s">
        <v>29</v>
      </c>
      <c r="X7" s="2" t="s">
        <v>32</v>
      </c>
      <c r="Y7" s="2" t="s">
        <v>34</v>
      </c>
    </row>
    <row r="8" spans="1:25">
      <c r="A8" s="2">
        <v>8</v>
      </c>
      <c r="B8" s="2">
        <v>537</v>
      </c>
      <c r="C8" s="2">
        <v>5</v>
      </c>
      <c r="G8" s="2" t="s">
        <v>23</v>
      </c>
      <c r="H8" s="2" t="s">
        <v>23</v>
      </c>
      <c r="I8" s="1">
        <v>32.700000000000003</v>
      </c>
      <c r="J8" s="2" t="s">
        <v>16</v>
      </c>
      <c r="K8">
        <v>3.052</v>
      </c>
      <c r="L8" s="2" t="s">
        <v>17</v>
      </c>
      <c r="M8" s="2">
        <v>1.81</v>
      </c>
      <c r="N8" s="2" t="s">
        <v>24</v>
      </c>
      <c r="O8" s="2">
        <f t="shared" si="0"/>
        <v>5.5241199999999999</v>
      </c>
      <c r="P8" s="2" t="s">
        <v>25</v>
      </c>
      <c r="Q8" s="2" t="s">
        <v>18</v>
      </c>
      <c r="S8" s="2" t="s">
        <v>19</v>
      </c>
      <c r="T8" s="2" t="s">
        <v>26</v>
      </c>
      <c r="U8" s="2" t="s">
        <v>27</v>
      </c>
      <c r="V8" s="2" t="s">
        <v>28</v>
      </c>
      <c r="W8" s="2" t="s">
        <v>29</v>
      </c>
      <c r="X8" s="2" t="s">
        <v>32</v>
      </c>
      <c r="Y8" s="2" t="s">
        <v>34</v>
      </c>
    </row>
    <row r="9" spans="1:25">
      <c r="A9" s="2">
        <v>8</v>
      </c>
      <c r="B9" s="2">
        <v>537</v>
      </c>
      <c r="C9" s="2">
        <v>6</v>
      </c>
      <c r="G9" s="2" t="s">
        <v>23</v>
      </c>
      <c r="H9" s="2" t="s">
        <v>23</v>
      </c>
      <c r="I9" s="1">
        <v>36.799999999999997</v>
      </c>
      <c r="J9" s="2" t="s">
        <v>16</v>
      </c>
      <c r="K9">
        <v>3.4350000000000001</v>
      </c>
      <c r="L9" s="2" t="s">
        <v>17</v>
      </c>
      <c r="M9" s="2">
        <v>1.81</v>
      </c>
      <c r="N9" s="2" t="s">
        <v>24</v>
      </c>
      <c r="O9" s="2">
        <f t="shared" si="0"/>
        <v>6.2173500000000006</v>
      </c>
      <c r="P9" s="2" t="s">
        <v>25</v>
      </c>
      <c r="Q9" s="2" t="s">
        <v>18</v>
      </c>
      <c r="S9" s="2" t="s">
        <v>19</v>
      </c>
      <c r="T9" s="2" t="s">
        <v>26</v>
      </c>
      <c r="U9" s="2" t="s">
        <v>27</v>
      </c>
      <c r="V9" s="2" t="s">
        <v>28</v>
      </c>
      <c r="W9" s="2" t="s">
        <v>29</v>
      </c>
      <c r="X9" s="2" t="s">
        <v>32</v>
      </c>
      <c r="Y9" s="2" t="s">
        <v>34</v>
      </c>
    </row>
    <row r="10" spans="1:25">
      <c r="A10" s="2">
        <v>8</v>
      </c>
      <c r="B10" s="2">
        <v>537</v>
      </c>
      <c r="C10" s="2">
        <v>7</v>
      </c>
      <c r="G10" s="2" t="s">
        <v>23</v>
      </c>
      <c r="H10" s="2" t="s">
        <v>23</v>
      </c>
      <c r="I10" s="1">
        <v>34.799999999999997</v>
      </c>
      <c r="J10" s="2" t="s">
        <v>16</v>
      </c>
      <c r="K10">
        <v>3.2480000000000002</v>
      </c>
      <c r="L10" s="2" t="s">
        <v>17</v>
      </c>
      <c r="M10" s="2">
        <v>1.81</v>
      </c>
      <c r="N10" s="2" t="s">
        <v>24</v>
      </c>
      <c r="O10" s="2">
        <f t="shared" si="0"/>
        <v>5.8788800000000005</v>
      </c>
      <c r="P10" s="2" t="s">
        <v>25</v>
      </c>
      <c r="Q10" s="2" t="s">
        <v>18</v>
      </c>
      <c r="S10" s="2" t="s">
        <v>19</v>
      </c>
      <c r="T10" s="2" t="s">
        <v>26</v>
      </c>
      <c r="U10" s="2" t="s">
        <v>27</v>
      </c>
      <c r="V10" s="2" t="s">
        <v>28</v>
      </c>
      <c r="W10" s="2" t="s">
        <v>29</v>
      </c>
      <c r="X10" s="2" t="s">
        <v>32</v>
      </c>
      <c r="Y10" s="2" t="s">
        <v>34</v>
      </c>
    </row>
    <row r="11" spans="1:25">
      <c r="A11" s="2">
        <v>8</v>
      </c>
      <c r="B11" s="2">
        <v>537</v>
      </c>
      <c r="C11" s="2">
        <v>8</v>
      </c>
      <c r="G11" s="2" t="s">
        <v>23</v>
      </c>
      <c r="H11" s="2" t="s">
        <v>23</v>
      </c>
      <c r="I11" s="1">
        <v>32.299999999999997</v>
      </c>
      <c r="J11" s="2" t="s">
        <v>16</v>
      </c>
      <c r="K11">
        <v>3.0150000000000001</v>
      </c>
      <c r="L11" s="2" t="s">
        <v>17</v>
      </c>
      <c r="M11" s="2">
        <v>1.81</v>
      </c>
      <c r="N11" s="2" t="s">
        <v>24</v>
      </c>
      <c r="O11" s="2">
        <f t="shared" si="0"/>
        <v>5.4571500000000004</v>
      </c>
      <c r="P11" s="2" t="s">
        <v>25</v>
      </c>
      <c r="Q11" s="2" t="s">
        <v>18</v>
      </c>
      <c r="S11" s="2" t="s">
        <v>19</v>
      </c>
      <c r="T11" s="2" t="s">
        <v>26</v>
      </c>
      <c r="U11" s="2" t="s">
        <v>27</v>
      </c>
      <c r="V11" s="2" t="s">
        <v>28</v>
      </c>
      <c r="W11" s="2" t="s">
        <v>29</v>
      </c>
      <c r="X11" s="2" t="s">
        <v>32</v>
      </c>
      <c r="Y11" s="2" t="s">
        <v>34</v>
      </c>
    </row>
    <row r="12" spans="1:25">
      <c r="A12" s="2">
        <v>8</v>
      </c>
      <c r="B12" s="2">
        <v>537</v>
      </c>
      <c r="C12" s="2">
        <v>9</v>
      </c>
      <c r="G12" s="2" t="s">
        <v>23</v>
      </c>
      <c r="H12" s="2" t="s">
        <v>23</v>
      </c>
      <c r="I12" s="1">
        <v>40.4</v>
      </c>
      <c r="J12" s="2" t="s">
        <v>16</v>
      </c>
      <c r="K12" s="4">
        <v>3.77</v>
      </c>
      <c r="L12" s="2" t="s">
        <v>17</v>
      </c>
      <c r="M12" s="2">
        <v>1.81</v>
      </c>
      <c r="N12" s="2" t="s">
        <v>24</v>
      </c>
      <c r="O12" s="2">
        <f t="shared" si="0"/>
        <v>6.8237000000000005</v>
      </c>
      <c r="P12" s="2" t="s">
        <v>25</v>
      </c>
      <c r="Q12" s="2" t="s">
        <v>18</v>
      </c>
      <c r="S12" s="2" t="s">
        <v>19</v>
      </c>
      <c r="T12" s="2" t="s">
        <v>26</v>
      </c>
      <c r="U12" s="2" t="s">
        <v>27</v>
      </c>
      <c r="V12" s="2" t="s">
        <v>28</v>
      </c>
      <c r="W12" s="2" t="s">
        <v>29</v>
      </c>
      <c r="X12" s="2" t="s">
        <v>32</v>
      </c>
      <c r="Y12" s="2" t="s">
        <v>34</v>
      </c>
    </row>
    <row r="13" spans="1:25">
      <c r="A13" s="2">
        <v>8</v>
      </c>
      <c r="B13" s="2">
        <v>537</v>
      </c>
      <c r="C13" s="2">
        <v>10</v>
      </c>
      <c r="G13" s="2" t="s">
        <v>23</v>
      </c>
      <c r="H13" s="2" t="s">
        <v>23</v>
      </c>
      <c r="I13" s="1">
        <v>33.6</v>
      </c>
      <c r="J13" s="2" t="s">
        <v>16</v>
      </c>
      <c r="K13">
        <v>3.1360000000000001</v>
      </c>
      <c r="L13" s="2" t="s">
        <v>17</v>
      </c>
      <c r="M13" s="2">
        <v>1.81</v>
      </c>
      <c r="N13" s="2" t="s">
        <v>24</v>
      </c>
      <c r="O13" s="2">
        <f t="shared" si="0"/>
        <v>5.6761600000000003</v>
      </c>
      <c r="P13" s="2" t="s">
        <v>25</v>
      </c>
      <c r="Q13" s="2" t="s">
        <v>18</v>
      </c>
      <c r="S13" s="2" t="s">
        <v>19</v>
      </c>
      <c r="T13" s="2" t="s">
        <v>26</v>
      </c>
      <c r="U13" s="2" t="s">
        <v>27</v>
      </c>
      <c r="V13" s="2" t="s">
        <v>28</v>
      </c>
      <c r="W13" s="2" t="s">
        <v>29</v>
      </c>
      <c r="X13" s="2" t="s">
        <v>32</v>
      </c>
      <c r="Y13" s="2" t="s">
        <v>34</v>
      </c>
    </row>
    <row r="14" spans="1:25">
      <c r="A14" s="2">
        <v>8</v>
      </c>
      <c r="B14" s="2">
        <v>537</v>
      </c>
      <c r="C14" s="2">
        <v>11</v>
      </c>
      <c r="G14" s="2" t="s">
        <v>23</v>
      </c>
      <c r="H14" s="2" t="s">
        <v>23</v>
      </c>
      <c r="I14" s="1">
        <v>31</v>
      </c>
      <c r="J14" s="2" t="s">
        <v>16</v>
      </c>
      <c r="K14">
        <v>2.8929999999999998</v>
      </c>
      <c r="L14" s="2" t="s">
        <v>17</v>
      </c>
      <c r="M14" s="2">
        <v>1.81</v>
      </c>
      <c r="N14" s="2" t="s">
        <v>24</v>
      </c>
      <c r="O14" s="2">
        <f t="shared" si="0"/>
        <v>5.2363299999999997</v>
      </c>
      <c r="P14" s="2" t="s">
        <v>25</v>
      </c>
      <c r="Q14" s="2" t="s">
        <v>18</v>
      </c>
      <c r="S14" s="2" t="s">
        <v>19</v>
      </c>
      <c r="T14" s="2" t="s">
        <v>26</v>
      </c>
      <c r="U14" s="2" t="s">
        <v>27</v>
      </c>
      <c r="V14" s="2" t="s">
        <v>28</v>
      </c>
      <c r="W14" s="2" t="s">
        <v>29</v>
      </c>
      <c r="X14" s="2" t="s">
        <v>32</v>
      </c>
      <c r="Y14" s="2" t="s">
        <v>34</v>
      </c>
    </row>
    <row r="15" spans="1:25">
      <c r="A15" s="2">
        <v>8</v>
      </c>
      <c r="B15" s="2">
        <v>537</v>
      </c>
      <c r="D15">
        <v>1</v>
      </c>
      <c r="G15" s="2" t="s">
        <v>23</v>
      </c>
      <c r="H15" s="2" t="s">
        <v>23</v>
      </c>
      <c r="I15" s="1">
        <v>0.4</v>
      </c>
      <c r="J15" s="2" t="s">
        <v>16</v>
      </c>
      <c r="K15">
        <v>3.6999999999999998E-2</v>
      </c>
      <c r="L15" s="2" t="s">
        <v>17</v>
      </c>
      <c r="M15" s="2">
        <v>1.81</v>
      </c>
      <c r="N15" s="2" t="s">
        <v>24</v>
      </c>
      <c r="O15" s="2">
        <f t="shared" si="0"/>
        <v>6.6970000000000002E-2</v>
      </c>
      <c r="P15" s="2" t="s">
        <v>25</v>
      </c>
      <c r="Q15" s="2" t="s">
        <v>18</v>
      </c>
      <c r="S15" s="2" t="s">
        <v>19</v>
      </c>
      <c r="T15" s="2" t="s">
        <v>26</v>
      </c>
      <c r="U15" s="2" t="s">
        <v>27</v>
      </c>
      <c r="V15" s="2" t="s">
        <v>28</v>
      </c>
      <c r="W15" s="2" t="s">
        <v>29</v>
      </c>
      <c r="X15" s="2" t="s">
        <v>32</v>
      </c>
      <c r="Y15" s="2" t="s">
        <v>34</v>
      </c>
    </row>
    <row r="16" spans="1:25">
      <c r="A16" s="2">
        <v>8</v>
      </c>
      <c r="B16" s="2">
        <v>537</v>
      </c>
      <c r="D16">
        <v>2</v>
      </c>
      <c r="G16" s="2" t="s">
        <v>23</v>
      </c>
      <c r="H16" s="2" t="s">
        <v>23</v>
      </c>
      <c r="I16" s="1">
        <v>0.2</v>
      </c>
      <c r="J16" s="2" t="s">
        <v>16</v>
      </c>
      <c r="K16">
        <v>1.7999999999999999E-2</v>
      </c>
      <c r="L16" s="2" t="s">
        <v>17</v>
      </c>
      <c r="M16" s="2">
        <v>1.81</v>
      </c>
      <c r="N16" s="2" t="s">
        <v>24</v>
      </c>
      <c r="O16" s="2">
        <f t="shared" si="0"/>
        <v>3.2579999999999998E-2</v>
      </c>
      <c r="P16" s="2" t="s">
        <v>25</v>
      </c>
      <c r="Q16" s="2" t="s">
        <v>18</v>
      </c>
      <c r="S16" s="2" t="s">
        <v>19</v>
      </c>
      <c r="T16" s="2" t="s">
        <v>26</v>
      </c>
      <c r="U16" s="2" t="s">
        <v>27</v>
      </c>
      <c r="V16" s="2" t="s">
        <v>28</v>
      </c>
      <c r="W16" s="2" t="s">
        <v>29</v>
      </c>
      <c r="X16" s="2" t="s">
        <v>32</v>
      </c>
      <c r="Y16" s="2" t="s">
        <v>34</v>
      </c>
    </row>
    <row r="17" spans="1:25">
      <c r="A17" s="2">
        <v>8</v>
      </c>
      <c r="B17" s="2">
        <v>537</v>
      </c>
      <c r="D17" s="2">
        <v>3</v>
      </c>
      <c r="G17" s="2" t="s">
        <v>23</v>
      </c>
      <c r="H17" s="2" t="s">
        <v>23</v>
      </c>
      <c r="I17" s="1">
        <v>0.22</v>
      </c>
      <c r="J17" s="2" t="s">
        <v>16</v>
      </c>
      <c r="K17">
        <v>2.1000000000000001E-2</v>
      </c>
      <c r="L17" s="2" t="s">
        <v>17</v>
      </c>
      <c r="M17" s="2">
        <v>1.81</v>
      </c>
      <c r="N17" s="2" t="s">
        <v>24</v>
      </c>
      <c r="O17" s="2">
        <f t="shared" si="0"/>
        <v>3.8010000000000002E-2</v>
      </c>
      <c r="P17" s="2" t="s">
        <v>25</v>
      </c>
      <c r="Q17" s="2" t="s">
        <v>18</v>
      </c>
      <c r="S17" s="2" t="s">
        <v>19</v>
      </c>
      <c r="T17" s="2" t="s">
        <v>26</v>
      </c>
      <c r="U17" s="2" t="s">
        <v>27</v>
      </c>
      <c r="V17" s="2" t="s">
        <v>28</v>
      </c>
      <c r="W17" s="2" t="s">
        <v>29</v>
      </c>
      <c r="X17" s="2" t="s">
        <v>32</v>
      </c>
      <c r="Y17" s="2" t="s">
        <v>34</v>
      </c>
    </row>
    <row r="18" spans="1:25">
      <c r="A18" s="2">
        <v>8</v>
      </c>
      <c r="B18" s="2">
        <v>537</v>
      </c>
      <c r="D18" s="2">
        <v>4</v>
      </c>
      <c r="G18" s="2" t="s">
        <v>23</v>
      </c>
      <c r="H18" s="2" t="s">
        <v>23</v>
      </c>
      <c r="I18" s="1">
        <v>0.2</v>
      </c>
      <c r="J18" s="2" t="s">
        <v>16</v>
      </c>
      <c r="K18">
        <v>1.7999999999999999E-2</v>
      </c>
      <c r="L18" s="2" t="s">
        <v>17</v>
      </c>
      <c r="M18" s="2">
        <v>1.81</v>
      </c>
      <c r="N18" s="2" t="s">
        <v>24</v>
      </c>
      <c r="O18" s="2">
        <f t="shared" si="0"/>
        <v>3.2579999999999998E-2</v>
      </c>
      <c r="P18" s="2" t="s">
        <v>25</v>
      </c>
      <c r="Q18" s="2" t="s">
        <v>18</v>
      </c>
      <c r="S18" s="2" t="s">
        <v>19</v>
      </c>
      <c r="T18" s="2" t="s">
        <v>26</v>
      </c>
      <c r="U18" s="2" t="s">
        <v>27</v>
      </c>
      <c r="V18" s="2" t="s">
        <v>28</v>
      </c>
      <c r="W18" s="2" t="s">
        <v>29</v>
      </c>
      <c r="X18" s="2" t="s">
        <v>32</v>
      </c>
      <c r="Y18" s="2" t="s">
        <v>34</v>
      </c>
    </row>
    <row r="19" spans="1:25">
      <c r="A19" s="2">
        <v>8</v>
      </c>
      <c r="B19" s="2">
        <v>537</v>
      </c>
      <c r="D19" s="2">
        <v>5</v>
      </c>
      <c r="G19" s="2" t="s">
        <v>23</v>
      </c>
      <c r="H19" s="2" t="s">
        <v>23</v>
      </c>
      <c r="I19" s="1">
        <v>0.3</v>
      </c>
      <c r="J19" s="2" t="s">
        <v>16</v>
      </c>
      <c r="K19">
        <v>2.8000000000000001E-2</v>
      </c>
      <c r="L19" s="2" t="s">
        <v>17</v>
      </c>
      <c r="M19" s="2">
        <v>1.81</v>
      </c>
      <c r="N19" s="2" t="s">
        <v>24</v>
      </c>
      <c r="O19" s="2">
        <f t="shared" si="0"/>
        <v>5.0680000000000003E-2</v>
      </c>
      <c r="P19" s="2" t="s">
        <v>25</v>
      </c>
      <c r="Q19" s="2" t="s">
        <v>18</v>
      </c>
      <c r="S19" s="2" t="s">
        <v>19</v>
      </c>
      <c r="T19" s="2" t="s">
        <v>26</v>
      </c>
      <c r="U19" s="2" t="s">
        <v>27</v>
      </c>
      <c r="V19" s="2" t="s">
        <v>28</v>
      </c>
      <c r="W19" s="2" t="s">
        <v>29</v>
      </c>
      <c r="X19" s="2" t="s">
        <v>32</v>
      </c>
      <c r="Y19" s="2" t="s">
        <v>34</v>
      </c>
    </row>
    <row r="20" spans="1:25">
      <c r="A20" s="2">
        <v>8</v>
      </c>
      <c r="B20" s="2">
        <v>537</v>
      </c>
      <c r="D20" s="2">
        <v>6</v>
      </c>
      <c r="G20" s="2" t="s">
        <v>23</v>
      </c>
      <c r="H20" s="2" t="s">
        <v>23</v>
      </c>
      <c r="I20" s="1">
        <v>0.5</v>
      </c>
      <c r="J20" s="2" t="s">
        <v>16</v>
      </c>
      <c r="K20">
        <v>4.7E-2</v>
      </c>
      <c r="L20" s="2" t="s">
        <v>17</v>
      </c>
      <c r="M20" s="2">
        <v>1.81</v>
      </c>
      <c r="N20" s="2" t="s">
        <v>24</v>
      </c>
      <c r="O20" s="2">
        <f t="shared" si="0"/>
        <v>8.5070000000000007E-2</v>
      </c>
      <c r="P20" s="2" t="s">
        <v>25</v>
      </c>
      <c r="Q20" s="2" t="s">
        <v>18</v>
      </c>
      <c r="S20" s="2" t="s">
        <v>19</v>
      </c>
      <c r="T20" s="2" t="s">
        <v>26</v>
      </c>
      <c r="U20" s="2" t="s">
        <v>27</v>
      </c>
      <c r="V20" s="2" t="s">
        <v>28</v>
      </c>
      <c r="W20" s="2" t="s">
        <v>29</v>
      </c>
      <c r="X20" s="2" t="s">
        <v>32</v>
      </c>
      <c r="Y20" s="2" t="s">
        <v>34</v>
      </c>
    </row>
    <row r="21" spans="1:25">
      <c r="A21" s="5" t="s">
        <v>33</v>
      </c>
      <c r="I21" s="1">
        <f>SUM(I4:I20)</f>
        <v>345.02000000000004</v>
      </c>
      <c r="K21">
        <f>SUM(K4:K20)</f>
        <v>32.199999999999996</v>
      </c>
      <c r="O21">
        <f>SUM(O4:O20)</f>
        <v>58.282000000000011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537-El Arroyo</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dc:creator>
  <cp:lastModifiedBy>Pauli</cp:lastModifiedBy>
  <dcterms:created xsi:type="dcterms:W3CDTF">2013-09-27T16:10:49Z</dcterms:created>
  <dcterms:modified xsi:type="dcterms:W3CDTF">2013-10-08T21:40:28Z</dcterms:modified>
</cp:coreProperties>
</file>