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5480" windowHeight="11040"/>
  </bookViews>
  <sheets>
    <sheet name="hoja1" sheetId="1" r:id="rId1"/>
    <sheet name="Hoja2" sheetId="2" r:id="rId2"/>
    <sheet name="Hoja3" sheetId="3" r:id="rId3"/>
  </sheets>
  <definedNames>
    <definedName name="_xlnm._FilterDatabase" localSheetId="0" hidden="1">hoja1!$A$1:$WWG$108</definedName>
  </definedNames>
  <calcPr calcId="124519"/>
</workbook>
</file>

<file path=xl/calcChain.xml><?xml version="1.0" encoding="utf-8"?>
<calcChain xmlns="http://schemas.openxmlformats.org/spreadsheetml/2006/main">
  <c r="K108" i="1"/>
  <c r="I108"/>
  <c r="G108"/>
  <c r="O3"/>
  <c r="O4"/>
  <c r="O5"/>
  <c r="O6"/>
  <c r="O7"/>
  <c r="O8"/>
  <c r="O9"/>
  <c r="O10"/>
  <c r="O11"/>
  <c r="O12"/>
  <c r="O13"/>
  <c r="O14"/>
  <c r="O15"/>
  <c r="O16"/>
  <c r="O17"/>
  <c r="O18"/>
  <c r="O19"/>
  <c r="O20"/>
  <c r="O21"/>
  <c r="O22"/>
  <c r="O23"/>
  <c r="O24"/>
  <c r="O25"/>
  <c r="O26"/>
  <c r="O27"/>
  <c r="O28"/>
  <c r="O29"/>
  <c r="O30"/>
  <c r="O38"/>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104"/>
  <c r="O105"/>
  <c r="O106"/>
  <c r="O107"/>
  <c r="O2"/>
  <c r="O108" l="1"/>
</calcChain>
</file>

<file path=xl/sharedStrings.xml><?xml version="1.0" encoding="utf-8"?>
<sst xmlns="http://schemas.openxmlformats.org/spreadsheetml/2006/main" count="1445" uniqueCount="48">
  <si>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</si>
  <si>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</si>
  <si>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</si>
  <si>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</si>
  <si>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</si>
  <si>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</si>
  <si>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</si>
  <si>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</si>
  <si>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</si>
  <si>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</si>
  <si>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</si>
  <si>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</si>
  <si>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</si>
  <si>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</si>
  <si>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</si>
  <si>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</si>
  <si>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</si>
  <si>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</si>
  <si>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</si>
  <si>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</si>
  <si>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</si>
  <si>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Has</t>
  </si>
  <si>
    <t>acciones</t>
  </si>
  <si>
    <t>Lts/Seg</t>
  </si>
  <si>
    <t>Lts/Seg/acciones</t>
  </si>
  <si>
    <t>Canal Virguin</t>
  </si>
  <si>
    <t>Canal Zemita</t>
  </si>
  <si>
    <t>%</t>
  </si>
  <si>
    <t>Canal Estero Chacaicito por toma Santa Ines</t>
  </si>
  <si>
    <t>Canal Estero Chacaicito por toma San Fernando 2</t>
  </si>
  <si>
    <t>Canal Estero Chacaicito por toma San Fernando 1</t>
  </si>
  <si>
    <t>Canal Estero Chacaicito por toma San fernando 1</t>
  </si>
  <si>
    <t>Canal Estero Chacaicito por toma San fernando 2</t>
  </si>
  <si>
    <t>Canal Estero Chcaicito por la toma Santa Ines</t>
  </si>
  <si>
    <t>Canal estero Chacaicito por la toma San Fernanrdo 2</t>
  </si>
  <si>
    <t>has</t>
  </si>
  <si>
    <t>Rio Nuble</t>
  </si>
  <si>
    <t>primera</t>
  </si>
  <si>
    <t>permanente y continuo</t>
  </si>
  <si>
    <t>38,4 m3/s mes de enero, des estudio DGA analisis estadistico de caudales en los rios de Chile volumen IV DGA 1993, distribuido en 21.221 acciones con las cuales se constittuyo la junta de vigilancia del rio Nuble, este caudal en consistente con Q. 85% de CNR</t>
  </si>
  <si>
    <t>http://www.rionuble.cl/legales.htm   http://documentos.dga.cl/flu434-v4.pdf</t>
  </si>
  <si>
    <t xml:space="preserve">No existe informacion de caudales ni organización que distribuya sus aguas por lo que sus derechos quedan en % de acuerdo a distribucion del listado </t>
  </si>
  <si>
    <t>Totales</t>
  </si>
  <si>
    <t>consuntivo</t>
  </si>
  <si>
    <t>Superficial</t>
  </si>
  <si>
    <t>Documentos</t>
  </si>
  <si>
    <t>..\Documentos Escaneados SAG\210-Colliguay.pdf</t>
  </si>
  <si>
    <t>|</t>
  </si>
</sst>
</file>

<file path=xl/styles.xml><?xml version="1.0" encoding="utf-8"?>
<styleSheet xmlns="http://schemas.openxmlformats.org/spreadsheetml/2006/main">
  <numFmts count="3">
    <numFmt numFmtId="164" formatCode="_-* #,##0.00\ _€_-;\-* #,##0.00\ _€_-;_-* &quot;-&quot;??\ _€_-;_-@_-"/>
    <numFmt numFmtId="166" formatCode="_-* #,##0.0000\ _€_-;\-* #,##0.0000\ _€_-;_-* &quot;-&quot;??\ _€_-;_-@_-"/>
    <numFmt numFmtId="167" formatCode="#,##0.00_ ;\-#,##0.00\ "/>
  </numFmts>
  <fonts count="7">
    <font>
      <sz val="11"/>
      <color theme="1"/>
      <name val="Calibri"/>
      <family val="2"/>
      <scheme val="minor"/>
    </font>
    <font>
      <sz val="11"/>
      <name val="Calibri"/>
      <family val="2"/>
      <scheme val="minor"/>
    </font>
    <font>
      <sz val="11"/>
      <name val="Calibri"/>
      <family val="2"/>
    </font>
    <font>
      <sz val="11"/>
      <color theme="1"/>
      <name val="Calibri"/>
      <family val="2"/>
      <scheme val="minor"/>
    </font>
    <font>
      <u/>
      <sz val="8.25"/>
      <color theme="10"/>
      <name val="Calibri"/>
      <family val="2"/>
    </font>
    <font>
      <u/>
      <sz val="8.25"/>
      <name val="Calibri"/>
      <family val="2"/>
    </font>
    <font>
      <b/>
      <sz val="12"/>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164" fontId="3" fillId="0" borderId="0" applyFont="0" applyFill="0" applyBorder="0" applyAlignment="0" applyProtection="0"/>
    <xf numFmtId="0" fontId="4" fillId="0" borderId="0" applyNumberFormat="0" applyFill="0" applyBorder="0" applyAlignment="0" applyProtection="0">
      <alignment vertical="top"/>
      <protection locked="0"/>
    </xf>
  </cellStyleXfs>
  <cellXfs count="18">
    <xf numFmtId="0" fontId="0" fillId="0" borderId="0" xfId="0"/>
    <xf numFmtId="0" fontId="1" fillId="0" borderId="0" xfId="0" applyFont="1" applyFill="1" applyAlignment="1">
      <alignment horizontal="left"/>
    </xf>
    <xf numFmtId="166" fontId="1" fillId="0" borderId="0" xfId="1" applyNumberFormat="1" applyFont="1" applyFill="1" applyAlignment="1">
      <alignment horizontal="right"/>
    </xf>
    <xf numFmtId="0" fontId="1" fillId="0" borderId="0" xfId="0" applyFont="1" applyFill="1" applyAlignment="1">
      <alignment horizontal="right"/>
    </xf>
    <xf numFmtId="2" fontId="1" fillId="0" borderId="0" xfId="0" applyNumberFormat="1" applyFont="1" applyFill="1" applyAlignment="1">
      <alignment horizontal="right"/>
    </xf>
    <xf numFmtId="166" fontId="2" fillId="0" borderId="0" xfId="1" applyNumberFormat="1" applyFont="1" applyFill="1" applyAlignment="1">
      <alignment horizontal="right"/>
    </xf>
    <xf numFmtId="0" fontId="2" fillId="0" borderId="0" xfId="0" applyFont="1" applyFill="1" applyAlignment="1">
      <alignment horizontal="right"/>
    </xf>
    <xf numFmtId="0" fontId="2" fillId="0" borderId="0" xfId="0" applyFont="1" applyFill="1" applyAlignment="1">
      <alignment horizontal="left"/>
    </xf>
    <xf numFmtId="2" fontId="1" fillId="0" borderId="0" xfId="0" applyNumberFormat="1" applyFont="1" applyFill="1" applyAlignment="1">
      <alignment horizontal="left"/>
    </xf>
    <xf numFmtId="0" fontId="5" fillId="0" borderId="0" xfId="2" applyFont="1" applyFill="1" applyAlignment="1" applyProtection="1">
      <alignment horizontal="left"/>
    </xf>
    <xf numFmtId="166" fontId="1" fillId="0" borderId="0" xfId="0" applyNumberFormat="1" applyFont="1" applyFill="1" applyAlignment="1">
      <alignment horizontal="left"/>
    </xf>
    <xf numFmtId="0" fontId="6" fillId="0" borderId="0" xfId="0" applyFont="1" applyFill="1" applyAlignment="1">
      <alignment horizontal="left" vertical="top"/>
    </xf>
    <xf numFmtId="166" fontId="6" fillId="0" borderId="0" xfId="1" applyNumberFormat="1" applyFont="1" applyFill="1" applyAlignment="1">
      <alignment horizontal="right" vertical="top"/>
    </xf>
    <xf numFmtId="0" fontId="6" fillId="0" borderId="0" xfId="0" applyFont="1" applyFill="1" applyAlignment="1">
      <alignment horizontal="right" vertical="top"/>
    </xf>
    <xf numFmtId="167" fontId="6" fillId="0" borderId="0" xfId="1" applyNumberFormat="1" applyFont="1" applyFill="1" applyAlignment="1">
      <alignment horizontal="right" vertical="top"/>
    </xf>
    <xf numFmtId="167" fontId="1" fillId="0" borderId="0" xfId="1" applyNumberFormat="1" applyFont="1" applyFill="1" applyAlignment="1">
      <alignment horizontal="right"/>
    </xf>
    <xf numFmtId="167" fontId="1" fillId="0" borderId="0" xfId="0" applyNumberFormat="1" applyFont="1" applyFill="1" applyAlignment="1">
      <alignment horizontal="left"/>
    </xf>
    <xf numFmtId="0" fontId="4" fillId="0" borderId="0" xfId="2" applyFill="1" applyAlignment="1" applyProtection="1">
      <alignment horizontal="left"/>
    </xf>
  </cellXfs>
  <cellStyles count="3">
    <cellStyle name="Hipervínculo" xfId="2" builtinId="8"/>
    <cellStyle name="Millare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rionuble.cl/legales.htm" TargetMode="External"/><Relationship Id="rId18" Type="http://schemas.openxmlformats.org/officeDocument/2006/relationships/hyperlink" Target="http://www.rionuble.cl/legales.htm" TargetMode="External"/><Relationship Id="rId26" Type="http://schemas.openxmlformats.org/officeDocument/2006/relationships/hyperlink" Target="http://www.rionuble.cl/legales.htm" TargetMode="External"/><Relationship Id="rId39" Type="http://schemas.openxmlformats.org/officeDocument/2006/relationships/hyperlink" Target="http://www.rionuble.cl/legales.htm" TargetMode="External"/><Relationship Id="rId21" Type="http://schemas.openxmlformats.org/officeDocument/2006/relationships/hyperlink" Target="http://www.rionuble.cl/legales.htm" TargetMode="External"/><Relationship Id="rId34" Type="http://schemas.openxmlformats.org/officeDocument/2006/relationships/hyperlink" Target="http://www.rionuble.cl/legales.htm" TargetMode="External"/><Relationship Id="rId42" Type="http://schemas.openxmlformats.org/officeDocument/2006/relationships/hyperlink" Target="http://www.rionuble.cl/legales.htm" TargetMode="External"/><Relationship Id="rId47" Type="http://schemas.openxmlformats.org/officeDocument/2006/relationships/hyperlink" Target="http://www.rionuble.cl/legales.htm" TargetMode="External"/><Relationship Id="rId50" Type="http://schemas.openxmlformats.org/officeDocument/2006/relationships/hyperlink" Target="http://www.rionuble.cl/legales.htm" TargetMode="External"/><Relationship Id="rId55" Type="http://schemas.openxmlformats.org/officeDocument/2006/relationships/hyperlink" Target="http://www.rionuble.cl/legales.htm" TargetMode="External"/><Relationship Id="rId63" Type="http://schemas.openxmlformats.org/officeDocument/2006/relationships/hyperlink" Target="http://www.rionuble.cl/legales.htm" TargetMode="External"/><Relationship Id="rId68" Type="http://schemas.openxmlformats.org/officeDocument/2006/relationships/hyperlink" Target="http://www.rionuble.cl/legales.htm" TargetMode="External"/><Relationship Id="rId76" Type="http://schemas.openxmlformats.org/officeDocument/2006/relationships/hyperlink" Target="http://www.rionuble.cl/legales.htm" TargetMode="External"/><Relationship Id="rId84" Type="http://schemas.openxmlformats.org/officeDocument/2006/relationships/hyperlink" Target="http://www.rionuble.cl/legales.htm" TargetMode="External"/><Relationship Id="rId7" Type="http://schemas.openxmlformats.org/officeDocument/2006/relationships/hyperlink" Target="http://www.rionuble.cl/legales.htm" TargetMode="External"/><Relationship Id="rId71" Type="http://schemas.openxmlformats.org/officeDocument/2006/relationships/hyperlink" Target="http://www.rionuble.cl/legales.htm" TargetMode="External"/><Relationship Id="rId2" Type="http://schemas.openxmlformats.org/officeDocument/2006/relationships/hyperlink" Target="http://www.rionuble.cl/legales.htm" TargetMode="External"/><Relationship Id="rId16" Type="http://schemas.openxmlformats.org/officeDocument/2006/relationships/hyperlink" Target="http://www.rionuble.cl/legales.htm" TargetMode="External"/><Relationship Id="rId29" Type="http://schemas.openxmlformats.org/officeDocument/2006/relationships/hyperlink" Target="http://www.rionuble.cl/legales.htm" TargetMode="External"/><Relationship Id="rId11" Type="http://schemas.openxmlformats.org/officeDocument/2006/relationships/hyperlink" Target="http://www.rionuble.cl/legales.htm" TargetMode="External"/><Relationship Id="rId24" Type="http://schemas.openxmlformats.org/officeDocument/2006/relationships/hyperlink" Target="http://www.rionuble.cl/legales.htm" TargetMode="External"/><Relationship Id="rId32" Type="http://schemas.openxmlformats.org/officeDocument/2006/relationships/hyperlink" Target="http://www.rionuble.cl/legales.htm" TargetMode="External"/><Relationship Id="rId37" Type="http://schemas.openxmlformats.org/officeDocument/2006/relationships/hyperlink" Target="http://www.rionuble.cl/legales.htm" TargetMode="External"/><Relationship Id="rId40" Type="http://schemas.openxmlformats.org/officeDocument/2006/relationships/hyperlink" Target="http://www.rionuble.cl/legales.htm" TargetMode="External"/><Relationship Id="rId45" Type="http://schemas.openxmlformats.org/officeDocument/2006/relationships/hyperlink" Target="http://www.rionuble.cl/legales.htm" TargetMode="External"/><Relationship Id="rId53" Type="http://schemas.openxmlformats.org/officeDocument/2006/relationships/hyperlink" Target="http://www.rionuble.cl/legales.htm" TargetMode="External"/><Relationship Id="rId58" Type="http://schemas.openxmlformats.org/officeDocument/2006/relationships/hyperlink" Target="http://www.rionuble.cl/legales.htm" TargetMode="External"/><Relationship Id="rId66" Type="http://schemas.openxmlformats.org/officeDocument/2006/relationships/hyperlink" Target="http://www.rionuble.cl/legales.htm" TargetMode="External"/><Relationship Id="rId74" Type="http://schemas.openxmlformats.org/officeDocument/2006/relationships/hyperlink" Target="http://www.rionuble.cl/legales.htm" TargetMode="External"/><Relationship Id="rId79" Type="http://schemas.openxmlformats.org/officeDocument/2006/relationships/hyperlink" Target="http://www.rionuble.cl/legales.htm" TargetMode="External"/><Relationship Id="rId87" Type="http://schemas.openxmlformats.org/officeDocument/2006/relationships/printerSettings" Target="../printerSettings/printerSettings1.bin"/><Relationship Id="rId5" Type="http://schemas.openxmlformats.org/officeDocument/2006/relationships/hyperlink" Target="http://www.rionuble.cl/legales.htm" TargetMode="External"/><Relationship Id="rId61" Type="http://schemas.openxmlformats.org/officeDocument/2006/relationships/hyperlink" Target="http://www.rionuble.cl/legales.htm" TargetMode="External"/><Relationship Id="rId82" Type="http://schemas.openxmlformats.org/officeDocument/2006/relationships/hyperlink" Target="http://www.rionuble.cl/legales.htm" TargetMode="External"/><Relationship Id="rId19" Type="http://schemas.openxmlformats.org/officeDocument/2006/relationships/hyperlink" Target="http://www.rionuble.cl/legales.htm" TargetMode="External"/><Relationship Id="rId4" Type="http://schemas.openxmlformats.org/officeDocument/2006/relationships/hyperlink" Target="http://www.rionuble.cl/legales.htm" TargetMode="External"/><Relationship Id="rId9" Type="http://schemas.openxmlformats.org/officeDocument/2006/relationships/hyperlink" Target="http://www.rionuble.cl/legales.htm" TargetMode="External"/><Relationship Id="rId14" Type="http://schemas.openxmlformats.org/officeDocument/2006/relationships/hyperlink" Target="http://www.rionuble.cl/legales.htm" TargetMode="External"/><Relationship Id="rId22" Type="http://schemas.openxmlformats.org/officeDocument/2006/relationships/hyperlink" Target="http://www.rionuble.cl/legales.htm" TargetMode="External"/><Relationship Id="rId27" Type="http://schemas.openxmlformats.org/officeDocument/2006/relationships/hyperlink" Target="http://www.rionuble.cl/legales.htm" TargetMode="External"/><Relationship Id="rId30" Type="http://schemas.openxmlformats.org/officeDocument/2006/relationships/hyperlink" Target="http://www.rionuble.cl/legales.htm" TargetMode="External"/><Relationship Id="rId35" Type="http://schemas.openxmlformats.org/officeDocument/2006/relationships/hyperlink" Target="http://www.rionuble.cl/legales.htm" TargetMode="External"/><Relationship Id="rId43" Type="http://schemas.openxmlformats.org/officeDocument/2006/relationships/hyperlink" Target="http://www.rionuble.cl/legales.htm" TargetMode="External"/><Relationship Id="rId48" Type="http://schemas.openxmlformats.org/officeDocument/2006/relationships/hyperlink" Target="http://www.rionuble.cl/legales.htm" TargetMode="External"/><Relationship Id="rId56" Type="http://schemas.openxmlformats.org/officeDocument/2006/relationships/hyperlink" Target="http://www.rionuble.cl/legales.htm" TargetMode="External"/><Relationship Id="rId64" Type="http://schemas.openxmlformats.org/officeDocument/2006/relationships/hyperlink" Target="http://www.rionuble.cl/legales.htm" TargetMode="External"/><Relationship Id="rId69" Type="http://schemas.openxmlformats.org/officeDocument/2006/relationships/hyperlink" Target="http://www.rionuble.cl/legales.htm" TargetMode="External"/><Relationship Id="rId77" Type="http://schemas.openxmlformats.org/officeDocument/2006/relationships/hyperlink" Target="http://www.rionuble.cl/legales.htm" TargetMode="External"/><Relationship Id="rId8" Type="http://schemas.openxmlformats.org/officeDocument/2006/relationships/hyperlink" Target="http://www.rionuble.cl/legales.htm" TargetMode="External"/><Relationship Id="rId51" Type="http://schemas.openxmlformats.org/officeDocument/2006/relationships/hyperlink" Target="http://www.rionuble.cl/legales.htm" TargetMode="External"/><Relationship Id="rId72" Type="http://schemas.openxmlformats.org/officeDocument/2006/relationships/hyperlink" Target="http://www.rionuble.cl/legales.htm" TargetMode="External"/><Relationship Id="rId80" Type="http://schemas.openxmlformats.org/officeDocument/2006/relationships/hyperlink" Target="http://www.rionuble.cl/legales.htm" TargetMode="External"/><Relationship Id="rId85" Type="http://schemas.openxmlformats.org/officeDocument/2006/relationships/hyperlink" Target="..\Documentos%20Escaneados%20SAG\210-Colliguay.pdf" TargetMode="External"/><Relationship Id="rId3" Type="http://schemas.openxmlformats.org/officeDocument/2006/relationships/hyperlink" Target="http://www.rionuble.cl/legales.htm" TargetMode="External"/><Relationship Id="rId12" Type="http://schemas.openxmlformats.org/officeDocument/2006/relationships/hyperlink" Target="http://www.rionuble.cl/legales.htm" TargetMode="External"/><Relationship Id="rId17" Type="http://schemas.openxmlformats.org/officeDocument/2006/relationships/hyperlink" Target="http://www.rionuble.cl/legales.htm" TargetMode="External"/><Relationship Id="rId25" Type="http://schemas.openxmlformats.org/officeDocument/2006/relationships/hyperlink" Target="http://www.rionuble.cl/legales.htm" TargetMode="External"/><Relationship Id="rId33" Type="http://schemas.openxmlformats.org/officeDocument/2006/relationships/hyperlink" Target="http://www.rionuble.cl/legales.htm" TargetMode="External"/><Relationship Id="rId38" Type="http://schemas.openxmlformats.org/officeDocument/2006/relationships/hyperlink" Target="http://www.rionuble.cl/legales.htm" TargetMode="External"/><Relationship Id="rId46" Type="http://schemas.openxmlformats.org/officeDocument/2006/relationships/hyperlink" Target="http://www.rionuble.cl/legales.htm" TargetMode="External"/><Relationship Id="rId59" Type="http://schemas.openxmlformats.org/officeDocument/2006/relationships/hyperlink" Target="http://www.rionuble.cl/legales.htm" TargetMode="External"/><Relationship Id="rId67" Type="http://schemas.openxmlformats.org/officeDocument/2006/relationships/hyperlink" Target="http://www.rionuble.cl/legales.htm" TargetMode="External"/><Relationship Id="rId20" Type="http://schemas.openxmlformats.org/officeDocument/2006/relationships/hyperlink" Target="http://www.rionuble.cl/legales.htm" TargetMode="External"/><Relationship Id="rId41" Type="http://schemas.openxmlformats.org/officeDocument/2006/relationships/hyperlink" Target="http://www.rionuble.cl/legales.htm" TargetMode="External"/><Relationship Id="rId54" Type="http://schemas.openxmlformats.org/officeDocument/2006/relationships/hyperlink" Target="http://www.rionuble.cl/legales.htm" TargetMode="External"/><Relationship Id="rId62" Type="http://schemas.openxmlformats.org/officeDocument/2006/relationships/hyperlink" Target="http://www.rionuble.cl/legales.htm" TargetMode="External"/><Relationship Id="rId70" Type="http://schemas.openxmlformats.org/officeDocument/2006/relationships/hyperlink" Target="http://www.rionuble.cl/legales.htm" TargetMode="External"/><Relationship Id="rId75" Type="http://schemas.openxmlformats.org/officeDocument/2006/relationships/hyperlink" Target="http://www.rionuble.cl/legales.htm" TargetMode="External"/><Relationship Id="rId83" Type="http://schemas.openxmlformats.org/officeDocument/2006/relationships/hyperlink" Target="http://www.rionuble.cl/legales.htm" TargetMode="External"/><Relationship Id="rId1" Type="http://schemas.openxmlformats.org/officeDocument/2006/relationships/hyperlink" Target="http://www.rionuble.cl/legales.htm" TargetMode="External"/><Relationship Id="rId6" Type="http://schemas.openxmlformats.org/officeDocument/2006/relationships/hyperlink" Target="http://www.rionuble.cl/legales.htm" TargetMode="External"/><Relationship Id="rId15" Type="http://schemas.openxmlformats.org/officeDocument/2006/relationships/hyperlink" Target="http://www.rionuble.cl/legales.htm" TargetMode="External"/><Relationship Id="rId23" Type="http://schemas.openxmlformats.org/officeDocument/2006/relationships/hyperlink" Target="http://www.rionuble.cl/legales.htm" TargetMode="External"/><Relationship Id="rId28" Type="http://schemas.openxmlformats.org/officeDocument/2006/relationships/hyperlink" Target="http://www.rionuble.cl/legales.htm" TargetMode="External"/><Relationship Id="rId36" Type="http://schemas.openxmlformats.org/officeDocument/2006/relationships/hyperlink" Target="http://www.rionuble.cl/legales.htm" TargetMode="External"/><Relationship Id="rId49" Type="http://schemas.openxmlformats.org/officeDocument/2006/relationships/hyperlink" Target="http://www.rionuble.cl/legales.htm" TargetMode="External"/><Relationship Id="rId57" Type="http://schemas.openxmlformats.org/officeDocument/2006/relationships/hyperlink" Target="http://www.rionuble.cl/legales.htm" TargetMode="External"/><Relationship Id="rId10" Type="http://schemas.openxmlformats.org/officeDocument/2006/relationships/hyperlink" Target="http://www.rionuble.cl/legales.htm" TargetMode="External"/><Relationship Id="rId31" Type="http://schemas.openxmlformats.org/officeDocument/2006/relationships/hyperlink" Target="http://www.rionuble.cl/legales.htm" TargetMode="External"/><Relationship Id="rId44" Type="http://schemas.openxmlformats.org/officeDocument/2006/relationships/hyperlink" Target="http://www.rionuble.cl/legales.htm" TargetMode="External"/><Relationship Id="rId52" Type="http://schemas.openxmlformats.org/officeDocument/2006/relationships/hyperlink" Target="http://www.rionuble.cl/legales.htm" TargetMode="External"/><Relationship Id="rId60" Type="http://schemas.openxmlformats.org/officeDocument/2006/relationships/hyperlink" Target="http://www.rionuble.cl/legales.htm" TargetMode="External"/><Relationship Id="rId65" Type="http://schemas.openxmlformats.org/officeDocument/2006/relationships/hyperlink" Target="http://www.rionuble.cl/legales.htm" TargetMode="External"/><Relationship Id="rId73" Type="http://schemas.openxmlformats.org/officeDocument/2006/relationships/hyperlink" Target="http://www.rionuble.cl/legales.htm" TargetMode="External"/><Relationship Id="rId78" Type="http://schemas.openxmlformats.org/officeDocument/2006/relationships/hyperlink" Target="http://www.rionuble.cl/legales.htm" TargetMode="External"/><Relationship Id="rId81" Type="http://schemas.openxmlformats.org/officeDocument/2006/relationships/hyperlink" Target="http://www.rionuble.cl/legales.htm" TargetMode="External"/><Relationship Id="rId86" Type="http://schemas.openxmlformats.org/officeDocument/2006/relationships/hyperlink" Target="..\Documentos%20Escaneados%20SAG\210-Colliguay.pdf" TargetMode="External"/></Relationships>
</file>

<file path=xl/worksheets/sheet1.xml><?xml version="1.0" encoding="utf-8"?>
<worksheet xmlns="http://schemas.openxmlformats.org/spreadsheetml/2006/main" xmlns:r="http://schemas.openxmlformats.org/officeDocument/2006/relationships">
  <dimension ref="A1:AD186"/>
  <sheetViews>
    <sheetView tabSelected="1" topLeftCell="M1" zoomScale="75" zoomScaleNormal="75" workbookViewId="0">
      <selection activeCell="AD28" sqref="AD28"/>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3.42578125" style="1" customWidth="1"/>
    <col min="6" max="6" width="10" style="1" customWidth="1"/>
    <col min="7" max="7" width="15.85546875" style="15" customWidth="1"/>
    <col min="8" max="8" width="11.42578125" style="1"/>
    <col min="9" max="9" width="16" style="15" customWidth="1"/>
    <col min="10" max="10" width="12.85546875" style="1" customWidth="1"/>
    <col min="11" max="11" width="14.28515625" style="2" customWidth="1"/>
    <col min="12" max="12" width="12.5703125" style="1" customWidth="1"/>
    <col min="13" max="13" width="13" style="3" customWidth="1"/>
    <col min="14" max="14" width="16.7109375" style="1" customWidth="1"/>
    <col min="15" max="15" width="13.85546875" style="3" customWidth="1"/>
    <col min="16" max="16" width="14.28515625" style="1" customWidth="1"/>
    <col min="17" max="17" width="21.28515625" style="1" customWidth="1"/>
    <col min="18" max="18" width="19.42578125" style="1" customWidth="1"/>
    <col min="19" max="19" width="21.140625" style="1" customWidth="1"/>
    <col min="20" max="20" width="15.28515625" style="1" customWidth="1"/>
    <col min="21" max="21" width="19.42578125" style="1" customWidth="1"/>
    <col min="22" max="22" width="17.42578125" style="1" customWidth="1"/>
    <col min="23" max="23" width="27.85546875" style="1" customWidth="1"/>
    <col min="24" max="24" width="43" style="1" customWidth="1"/>
    <col min="25" max="25" width="29"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6" s="11" customFormat="1" ht="15.75">
      <c r="A1" s="11" t="s">
        <v>0</v>
      </c>
      <c r="B1" s="11" t="s">
        <v>1</v>
      </c>
      <c r="C1" s="11" t="s">
        <v>2</v>
      </c>
      <c r="D1" s="11" t="s">
        <v>3</v>
      </c>
      <c r="E1" s="11" t="s">
        <v>4</v>
      </c>
      <c r="F1" s="11" t="s">
        <v>5</v>
      </c>
      <c r="G1" s="14" t="s">
        <v>6</v>
      </c>
      <c r="H1" s="11" t="s">
        <v>7</v>
      </c>
      <c r="I1" s="14" t="s">
        <v>8</v>
      </c>
      <c r="J1" s="11" t="s">
        <v>7</v>
      </c>
      <c r="K1" s="12" t="s">
        <v>9</v>
      </c>
      <c r="L1" s="11" t="s">
        <v>7</v>
      </c>
      <c r="M1" s="13" t="s">
        <v>10</v>
      </c>
      <c r="N1" s="11" t="s">
        <v>7</v>
      </c>
      <c r="O1" s="13" t="s">
        <v>11</v>
      </c>
      <c r="P1" s="11" t="s">
        <v>7</v>
      </c>
      <c r="Q1" s="11" t="s">
        <v>12</v>
      </c>
      <c r="R1" s="11" t="s">
        <v>13</v>
      </c>
      <c r="S1" s="11" t="s">
        <v>14</v>
      </c>
      <c r="T1" s="11" t="s">
        <v>15</v>
      </c>
      <c r="U1" s="11" t="s">
        <v>16</v>
      </c>
      <c r="V1" s="11" t="s">
        <v>17</v>
      </c>
      <c r="W1" s="11" t="s">
        <v>18</v>
      </c>
      <c r="X1" s="11" t="s">
        <v>19</v>
      </c>
      <c r="Y1" s="11" t="s">
        <v>20</v>
      </c>
      <c r="Z1" s="11" t="s">
        <v>45</v>
      </c>
    </row>
    <row r="2" spans="1:26">
      <c r="A2" s="1">
        <v>8</v>
      </c>
      <c r="B2" s="1">
        <v>210</v>
      </c>
      <c r="C2" s="1">
        <v>1</v>
      </c>
      <c r="G2" s="15">
        <v>14.46</v>
      </c>
      <c r="H2" s="1" t="s">
        <v>21</v>
      </c>
      <c r="I2" s="15">
        <v>14.46</v>
      </c>
      <c r="J2" s="1" t="s">
        <v>35</v>
      </c>
      <c r="K2" s="2">
        <v>1.5</v>
      </c>
      <c r="L2" s="1" t="s">
        <v>22</v>
      </c>
      <c r="M2" s="3">
        <v>7.6020000000000003</v>
      </c>
      <c r="N2" s="1" t="s">
        <v>24</v>
      </c>
      <c r="O2" s="4">
        <f>K2*M2</f>
        <v>11.403</v>
      </c>
      <c r="P2" s="1" t="s">
        <v>23</v>
      </c>
      <c r="Q2" s="1" t="s">
        <v>25</v>
      </c>
      <c r="S2" s="8" t="s">
        <v>36</v>
      </c>
      <c r="T2" s="1" t="s">
        <v>37</v>
      </c>
      <c r="U2" s="1" t="s">
        <v>44</v>
      </c>
      <c r="V2" s="1" t="s">
        <v>43</v>
      </c>
      <c r="W2" s="1" t="s">
        <v>38</v>
      </c>
      <c r="X2" s="9" t="s">
        <v>40</v>
      </c>
      <c r="Y2" s="1" t="s">
        <v>39</v>
      </c>
      <c r="Z2" s="17" t="s">
        <v>46</v>
      </c>
    </row>
    <row r="3" spans="1:26">
      <c r="A3" s="1">
        <v>8</v>
      </c>
      <c r="B3" s="1">
        <v>210</v>
      </c>
      <c r="C3" s="1">
        <v>2</v>
      </c>
      <c r="G3" s="15">
        <v>13.11</v>
      </c>
      <c r="H3" s="1" t="s">
        <v>21</v>
      </c>
      <c r="I3" s="15">
        <v>13.11</v>
      </c>
      <c r="J3" s="1" t="s">
        <v>35</v>
      </c>
      <c r="K3" s="2">
        <v>1.36</v>
      </c>
      <c r="L3" s="1" t="s">
        <v>22</v>
      </c>
      <c r="M3" s="3">
        <v>7.6020000000000003</v>
      </c>
      <c r="N3" s="1" t="s">
        <v>24</v>
      </c>
      <c r="O3" s="4">
        <f t="shared" ref="O3:O66" si="0">K3*M3</f>
        <v>10.33872</v>
      </c>
      <c r="P3" s="1" t="s">
        <v>23</v>
      </c>
      <c r="Q3" s="1" t="s">
        <v>25</v>
      </c>
      <c r="S3" s="8" t="s">
        <v>36</v>
      </c>
      <c r="T3" s="1" t="s">
        <v>37</v>
      </c>
      <c r="U3" s="1" t="s">
        <v>44</v>
      </c>
      <c r="V3" s="1" t="s">
        <v>43</v>
      </c>
      <c r="W3" s="1" t="s">
        <v>38</v>
      </c>
      <c r="X3" s="9" t="s">
        <v>40</v>
      </c>
      <c r="Y3" s="1" t="s">
        <v>39</v>
      </c>
      <c r="Z3" s="17" t="s">
        <v>46</v>
      </c>
    </row>
    <row r="4" spans="1:26">
      <c r="A4" s="1">
        <v>8</v>
      </c>
      <c r="B4" s="1">
        <v>210</v>
      </c>
      <c r="C4" s="1">
        <v>3</v>
      </c>
      <c r="G4" s="15">
        <v>16.190000000000001</v>
      </c>
      <c r="H4" s="1" t="s">
        <v>21</v>
      </c>
      <c r="I4" s="15">
        <v>16.190000000000001</v>
      </c>
      <c r="J4" s="1" t="s">
        <v>35</v>
      </c>
      <c r="K4" s="2">
        <v>1.68</v>
      </c>
      <c r="L4" s="1" t="s">
        <v>22</v>
      </c>
      <c r="M4" s="3">
        <v>7.6020000000000003</v>
      </c>
      <c r="N4" s="1" t="s">
        <v>24</v>
      </c>
      <c r="O4" s="4">
        <f t="shared" si="0"/>
        <v>12.77136</v>
      </c>
      <c r="P4" s="1" t="s">
        <v>23</v>
      </c>
      <c r="Q4" s="1" t="s">
        <v>25</v>
      </c>
      <c r="S4" s="8" t="s">
        <v>36</v>
      </c>
      <c r="T4" s="1" t="s">
        <v>37</v>
      </c>
      <c r="U4" s="1" t="s">
        <v>44</v>
      </c>
      <c r="V4" s="1" t="s">
        <v>43</v>
      </c>
      <c r="W4" s="1" t="s">
        <v>38</v>
      </c>
      <c r="X4" s="9" t="s">
        <v>40</v>
      </c>
      <c r="Y4" s="1" t="s">
        <v>39</v>
      </c>
      <c r="Z4" s="17" t="s">
        <v>46</v>
      </c>
    </row>
    <row r="5" spans="1:26">
      <c r="A5" s="1">
        <v>8</v>
      </c>
      <c r="B5" s="1">
        <v>210</v>
      </c>
      <c r="C5" s="1">
        <v>4</v>
      </c>
      <c r="G5" s="15">
        <v>13.8</v>
      </c>
      <c r="H5" s="1" t="s">
        <v>21</v>
      </c>
      <c r="I5" s="15">
        <v>13.8</v>
      </c>
      <c r="J5" s="1" t="s">
        <v>35</v>
      </c>
      <c r="K5" s="2">
        <v>1.44</v>
      </c>
      <c r="L5" s="1" t="s">
        <v>22</v>
      </c>
      <c r="M5" s="3">
        <v>7.6020000000000003</v>
      </c>
      <c r="N5" s="1" t="s">
        <v>24</v>
      </c>
      <c r="O5" s="4">
        <f t="shared" si="0"/>
        <v>10.94688</v>
      </c>
      <c r="P5" s="1" t="s">
        <v>23</v>
      </c>
      <c r="Q5" s="1" t="s">
        <v>25</v>
      </c>
      <c r="S5" s="8" t="s">
        <v>36</v>
      </c>
      <c r="T5" s="1" t="s">
        <v>37</v>
      </c>
      <c r="U5" s="1" t="s">
        <v>44</v>
      </c>
      <c r="V5" s="1" t="s">
        <v>43</v>
      </c>
      <c r="W5" s="1" t="s">
        <v>38</v>
      </c>
      <c r="X5" s="9" t="s">
        <v>40</v>
      </c>
      <c r="Y5" s="1" t="s">
        <v>39</v>
      </c>
      <c r="Z5" s="17" t="s">
        <v>46</v>
      </c>
    </row>
    <row r="6" spans="1:26">
      <c r="A6" s="1">
        <v>8</v>
      </c>
      <c r="B6" s="1">
        <v>210</v>
      </c>
      <c r="C6" s="1">
        <v>5</v>
      </c>
      <c r="G6" s="15">
        <v>12.43</v>
      </c>
      <c r="H6" s="1" t="s">
        <v>21</v>
      </c>
      <c r="I6" s="15">
        <v>12.43</v>
      </c>
      <c r="J6" s="1" t="s">
        <v>35</v>
      </c>
      <c r="K6" s="2">
        <v>1.29</v>
      </c>
      <c r="L6" s="1" t="s">
        <v>22</v>
      </c>
      <c r="M6" s="3">
        <v>7.6020000000000003</v>
      </c>
      <c r="N6" s="1" t="s">
        <v>24</v>
      </c>
      <c r="O6" s="4">
        <f t="shared" si="0"/>
        <v>9.8065800000000003</v>
      </c>
      <c r="P6" s="1" t="s">
        <v>23</v>
      </c>
      <c r="Q6" s="1" t="s">
        <v>25</v>
      </c>
      <c r="S6" s="8" t="s">
        <v>36</v>
      </c>
      <c r="T6" s="1" t="s">
        <v>37</v>
      </c>
      <c r="U6" s="1" t="s">
        <v>44</v>
      </c>
      <c r="V6" s="1" t="s">
        <v>43</v>
      </c>
      <c r="W6" s="1" t="s">
        <v>38</v>
      </c>
      <c r="X6" s="9" t="s">
        <v>40</v>
      </c>
      <c r="Y6" s="1" t="s">
        <v>39</v>
      </c>
      <c r="Z6" s="17" t="s">
        <v>46</v>
      </c>
    </row>
    <row r="7" spans="1:26">
      <c r="A7" s="1">
        <v>8</v>
      </c>
      <c r="B7" s="1">
        <v>210</v>
      </c>
      <c r="C7" s="1">
        <v>6</v>
      </c>
      <c r="G7" s="15">
        <v>14.15</v>
      </c>
      <c r="H7" s="1" t="s">
        <v>21</v>
      </c>
      <c r="I7" s="15">
        <v>14.15</v>
      </c>
      <c r="J7" s="1" t="s">
        <v>35</v>
      </c>
      <c r="K7" s="2">
        <v>1.47</v>
      </c>
      <c r="L7" s="1" t="s">
        <v>22</v>
      </c>
      <c r="M7" s="3">
        <v>7.6020000000000003</v>
      </c>
      <c r="N7" s="1" t="s">
        <v>24</v>
      </c>
      <c r="O7" s="4">
        <f t="shared" si="0"/>
        <v>11.174939999999999</v>
      </c>
      <c r="P7" s="1" t="s">
        <v>23</v>
      </c>
      <c r="Q7" s="1" t="s">
        <v>25</v>
      </c>
      <c r="S7" s="8" t="s">
        <v>36</v>
      </c>
      <c r="T7" s="1" t="s">
        <v>37</v>
      </c>
      <c r="U7" s="1" t="s">
        <v>44</v>
      </c>
      <c r="V7" s="1" t="s">
        <v>43</v>
      </c>
      <c r="W7" s="1" t="s">
        <v>38</v>
      </c>
      <c r="X7" s="9" t="s">
        <v>40</v>
      </c>
      <c r="Y7" s="1" t="s">
        <v>39</v>
      </c>
      <c r="Z7" s="17" t="s">
        <v>46</v>
      </c>
    </row>
    <row r="8" spans="1:26">
      <c r="A8" s="1">
        <v>8</v>
      </c>
      <c r="B8" s="1">
        <v>210</v>
      </c>
      <c r="C8" s="1">
        <v>7</v>
      </c>
      <c r="G8" s="15">
        <v>14.13</v>
      </c>
      <c r="H8" s="1" t="s">
        <v>21</v>
      </c>
      <c r="I8" s="15">
        <v>14.13</v>
      </c>
      <c r="J8" s="1" t="s">
        <v>35</v>
      </c>
      <c r="K8" s="2">
        <v>1.47</v>
      </c>
      <c r="L8" s="1" t="s">
        <v>22</v>
      </c>
      <c r="M8" s="3">
        <v>7.6020000000000003</v>
      </c>
      <c r="N8" s="1" t="s">
        <v>24</v>
      </c>
      <c r="O8" s="4">
        <f t="shared" si="0"/>
        <v>11.174939999999999</v>
      </c>
      <c r="P8" s="1" t="s">
        <v>23</v>
      </c>
      <c r="Q8" s="1" t="s">
        <v>25</v>
      </c>
      <c r="S8" s="8" t="s">
        <v>36</v>
      </c>
      <c r="T8" s="1" t="s">
        <v>37</v>
      </c>
      <c r="U8" s="1" t="s">
        <v>44</v>
      </c>
      <c r="V8" s="1" t="s">
        <v>43</v>
      </c>
      <c r="W8" s="1" t="s">
        <v>38</v>
      </c>
      <c r="X8" s="9" t="s">
        <v>40</v>
      </c>
      <c r="Y8" s="1" t="s">
        <v>39</v>
      </c>
      <c r="Z8" s="17" t="s">
        <v>46</v>
      </c>
    </row>
    <row r="9" spans="1:26">
      <c r="A9" s="1">
        <v>8</v>
      </c>
      <c r="B9" s="1">
        <v>210</v>
      </c>
      <c r="C9" s="1">
        <v>8</v>
      </c>
      <c r="G9" s="15">
        <v>14.61</v>
      </c>
      <c r="H9" s="1" t="s">
        <v>21</v>
      </c>
      <c r="I9" s="15">
        <v>14.61</v>
      </c>
      <c r="J9" s="1" t="s">
        <v>35</v>
      </c>
      <c r="K9" s="2">
        <v>1.52</v>
      </c>
      <c r="L9" s="1" t="s">
        <v>22</v>
      </c>
      <c r="M9" s="3">
        <v>7.6020000000000003</v>
      </c>
      <c r="N9" s="1" t="s">
        <v>24</v>
      </c>
      <c r="O9" s="4">
        <f t="shared" si="0"/>
        <v>11.55504</v>
      </c>
      <c r="P9" s="1" t="s">
        <v>23</v>
      </c>
      <c r="Q9" s="1" t="s">
        <v>25</v>
      </c>
      <c r="S9" s="8" t="s">
        <v>36</v>
      </c>
      <c r="T9" s="1" t="s">
        <v>37</v>
      </c>
      <c r="U9" s="1" t="s">
        <v>44</v>
      </c>
      <c r="V9" s="1" t="s">
        <v>43</v>
      </c>
      <c r="W9" s="1" t="s">
        <v>38</v>
      </c>
      <c r="X9" s="9" t="s">
        <v>40</v>
      </c>
      <c r="Y9" s="1" t="s">
        <v>39</v>
      </c>
      <c r="Z9" s="17" t="s">
        <v>46</v>
      </c>
    </row>
    <row r="10" spans="1:26">
      <c r="A10" s="1">
        <v>8</v>
      </c>
      <c r="B10" s="1">
        <v>210</v>
      </c>
      <c r="C10" s="1">
        <v>9</v>
      </c>
      <c r="G10" s="15">
        <v>13.9</v>
      </c>
      <c r="H10" s="1" t="s">
        <v>21</v>
      </c>
      <c r="I10" s="15">
        <v>13.9</v>
      </c>
      <c r="J10" s="1" t="s">
        <v>35</v>
      </c>
      <c r="K10" s="2">
        <v>1.45</v>
      </c>
      <c r="L10" s="1" t="s">
        <v>22</v>
      </c>
      <c r="M10" s="3">
        <v>7.6020000000000003</v>
      </c>
      <c r="N10" s="1" t="s">
        <v>24</v>
      </c>
      <c r="O10" s="4">
        <f t="shared" si="0"/>
        <v>11.0229</v>
      </c>
      <c r="P10" s="1" t="s">
        <v>23</v>
      </c>
      <c r="Q10" s="1" t="s">
        <v>25</v>
      </c>
      <c r="S10" s="8" t="s">
        <v>36</v>
      </c>
      <c r="T10" s="1" t="s">
        <v>37</v>
      </c>
      <c r="U10" s="1" t="s">
        <v>44</v>
      </c>
      <c r="V10" s="1" t="s">
        <v>43</v>
      </c>
      <c r="W10" s="1" t="s">
        <v>38</v>
      </c>
      <c r="X10" s="9" t="s">
        <v>40</v>
      </c>
      <c r="Y10" s="1" t="s">
        <v>39</v>
      </c>
      <c r="Z10" s="17" t="s">
        <v>46</v>
      </c>
    </row>
    <row r="11" spans="1:26">
      <c r="A11" s="1">
        <v>8</v>
      </c>
      <c r="B11" s="1">
        <v>210</v>
      </c>
      <c r="C11" s="1">
        <v>10</v>
      </c>
      <c r="G11" s="15">
        <v>14.1</v>
      </c>
      <c r="H11" s="1" t="s">
        <v>21</v>
      </c>
      <c r="I11" s="15">
        <v>14.1</v>
      </c>
      <c r="J11" s="1" t="s">
        <v>35</v>
      </c>
      <c r="K11" s="2">
        <v>1.47</v>
      </c>
      <c r="L11" s="1" t="s">
        <v>22</v>
      </c>
      <c r="M11" s="3">
        <v>7.6020000000000003</v>
      </c>
      <c r="N11" s="1" t="s">
        <v>24</v>
      </c>
      <c r="O11" s="4">
        <f t="shared" si="0"/>
        <v>11.174939999999999</v>
      </c>
      <c r="P11" s="1" t="s">
        <v>23</v>
      </c>
      <c r="Q11" s="1" t="s">
        <v>25</v>
      </c>
      <c r="S11" s="8" t="s">
        <v>36</v>
      </c>
      <c r="T11" s="1" t="s">
        <v>37</v>
      </c>
      <c r="U11" s="1" t="s">
        <v>44</v>
      </c>
      <c r="V11" s="1" t="s">
        <v>43</v>
      </c>
      <c r="W11" s="1" t="s">
        <v>38</v>
      </c>
      <c r="X11" s="9" t="s">
        <v>40</v>
      </c>
      <c r="Y11" s="1" t="s">
        <v>39</v>
      </c>
      <c r="Z11" s="17" t="s">
        <v>46</v>
      </c>
    </row>
    <row r="12" spans="1:26">
      <c r="A12" s="1">
        <v>8</v>
      </c>
      <c r="B12" s="1">
        <v>210</v>
      </c>
      <c r="C12" s="1">
        <v>11</v>
      </c>
      <c r="G12" s="15">
        <v>14.14</v>
      </c>
      <c r="H12" s="1" t="s">
        <v>21</v>
      </c>
      <c r="I12" s="15">
        <v>14.14</v>
      </c>
      <c r="J12" s="1" t="s">
        <v>35</v>
      </c>
      <c r="K12" s="2">
        <v>1.47</v>
      </c>
      <c r="L12" s="1" t="s">
        <v>22</v>
      </c>
      <c r="M12" s="3">
        <v>7.6020000000000003</v>
      </c>
      <c r="N12" s="1" t="s">
        <v>24</v>
      </c>
      <c r="O12" s="4">
        <f t="shared" si="0"/>
        <v>11.174939999999999</v>
      </c>
      <c r="P12" s="1" t="s">
        <v>23</v>
      </c>
      <c r="Q12" s="1" t="s">
        <v>25</v>
      </c>
      <c r="S12" s="8" t="s">
        <v>36</v>
      </c>
      <c r="T12" s="1" t="s">
        <v>37</v>
      </c>
      <c r="U12" s="1" t="s">
        <v>44</v>
      </c>
      <c r="V12" s="1" t="s">
        <v>43</v>
      </c>
      <c r="W12" s="1" t="s">
        <v>38</v>
      </c>
      <c r="X12" s="9" t="s">
        <v>40</v>
      </c>
      <c r="Y12" s="1" t="s">
        <v>39</v>
      </c>
      <c r="Z12" s="17" t="s">
        <v>46</v>
      </c>
    </row>
    <row r="13" spans="1:26">
      <c r="A13" s="1">
        <v>8</v>
      </c>
      <c r="B13" s="1">
        <v>210</v>
      </c>
      <c r="C13" s="1">
        <v>12</v>
      </c>
      <c r="G13" s="15">
        <v>14.97</v>
      </c>
      <c r="H13" s="1" t="s">
        <v>21</v>
      </c>
      <c r="I13" s="15">
        <v>14.97</v>
      </c>
      <c r="J13" s="1" t="s">
        <v>35</v>
      </c>
      <c r="K13" s="2">
        <v>1.56</v>
      </c>
      <c r="L13" s="1" t="s">
        <v>22</v>
      </c>
      <c r="M13" s="3">
        <v>7.6020000000000003</v>
      </c>
      <c r="N13" s="1" t="s">
        <v>24</v>
      </c>
      <c r="O13" s="4">
        <f t="shared" si="0"/>
        <v>11.859120000000001</v>
      </c>
      <c r="P13" s="1" t="s">
        <v>23</v>
      </c>
      <c r="Q13" s="1" t="s">
        <v>25</v>
      </c>
      <c r="S13" s="8" t="s">
        <v>36</v>
      </c>
      <c r="T13" s="1" t="s">
        <v>37</v>
      </c>
      <c r="U13" s="1" t="s">
        <v>44</v>
      </c>
      <c r="V13" s="1" t="s">
        <v>43</v>
      </c>
      <c r="W13" s="1" t="s">
        <v>38</v>
      </c>
      <c r="X13" s="9" t="s">
        <v>40</v>
      </c>
      <c r="Y13" s="1" t="s">
        <v>39</v>
      </c>
      <c r="Z13" s="17" t="s">
        <v>46</v>
      </c>
    </row>
    <row r="14" spans="1:26">
      <c r="A14" s="1">
        <v>8</v>
      </c>
      <c r="B14" s="1">
        <v>210</v>
      </c>
      <c r="C14" s="1">
        <v>13</v>
      </c>
      <c r="G14" s="15">
        <v>14.29</v>
      </c>
      <c r="H14" s="1" t="s">
        <v>21</v>
      </c>
      <c r="I14" s="15">
        <v>14.29</v>
      </c>
      <c r="J14" s="1" t="s">
        <v>35</v>
      </c>
      <c r="K14" s="2">
        <v>1.49</v>
      </c>
      <c r="L14" s="1" t="s">
        <v>22</v>
      </c>
      <c r="M14" s="3">
        <v>7.6020000000000003</v>
      </c>
      <c r="N14" s="1" t="s">
        <v>24</v>
      </c>
      <c r="O14" s="4">
        <f t="shared" si="0"/>
        <v>11.326980000000001</v>
      </c>
      <c r="P14" s="1" t="s">
        <v>23</v>
      </c>
      <c r="Q14" s="1" t="s">
        <v>25</v>
      </c>
      <c r="S14" s="8" t="s">
        <v>36</v>
      </c>
      <c r="T14" s="1" t="s">
        <v>37</v>
      </c>
      <c r="U14" s="1" t="s">
        <v>44</v>
      </c>
      <c r="V14" s="1" t="s">
        <v>43</v>
      </c>
      <c r="W14" s="1" t="s">
        <v>38</v>
      </c>
      <c r="X14" s="9" t="s">
        <v>40</v>
      </c>
      <c r="Y14" s="1" t="s">
        <v>39</v>
      </c>
      <c r="Z14" s="17" t="s">
        <v>46</v>
      </c>
    </row>
    <row r="15" spans="1:26">
      <c r="A15" s="1">
        <v>8</v>
      </c>
      <c r="B15" s="1">
        <v>210</v>
      </c>
      <c r="C15" s="1">
        <v>14</v>
      </c>
      <c r="G15" s="15">
        <v>13.73</v>
      </c>
      <c r="H15" s="1" t="s">
        <v>21</v>
      </c>
      <c r="I15" s="15">
        <v>13.73</v>
      </c>
      <c r="J15" s="1" t="s">
        <v>35</v>
      </c>
      <c r="K15" s="2">
        <v>1.43</v>
      </c>
      <c r="L15" s="1" t="s">
        <v>22</v>
      </c>
      <c r="M15" s="3">
        <v>7.6020000000000003</v>
      </c>
      <c r="N15" s="1" t="s">
        <v>24</v>
      </c>
      <c r="O15" s="4">
        <f t="shared" si="0"/>
        <v>10.87086</v>
      </c>
      <c r="P15" s="1" t="s">
        <v>23</v>
      </c>
      <c r="Q15" s="1" t="s">
        <v>25</v>
      </c>
      <c r="S15" s="8" t="s">
        <v>36</v>
      </c>
      <c r="T15" s="1" t="s">
        <v>37</v>
      </c>
      <c r="U15" s="1" t="s">
        <v>44</v>
      </c>
      <c r="V15" s="1" t="s">
        <v>43</v>
      </c>
      <c r="W15" s="1" t="s">
        <v>38</v>
      </c>
      <c r="X15" s="9" t="s">
        <v>40</v>
      </c>
      <c r="Y15" s="1" t="s">
        <v>39</v>
      </c>
      <c r="Z15" s="17" t="s">
        <v>46</v>
      </c>
    </row>
    <row r="16" spans="1:26">
      <c r="A16" s="1">
        <v>8</v>
      </c>
      <c r="B16" s="1">
        <v>210</v>
      </c>
      <c r="C16" s="1">
        <v>15</v>
      </c>
      <c r="G16" s="15">
        <v>14.07</v>
      </c>
      <c r="H16" s="1" t="s">
        <v>21</v>
      </c>
      <c r="I16" s="15">
        <v>14.07</v>
      </c>
      <c r="J16" s="1" t="s">
        <v>35</v>
      </c>
      <c r="K16" s="2">
        <v>1.46</v>
      </c>
      <c r="L16" s="1" t="s">
        <v>22</v>
      </c>
      <c r="M16" s="3">
        <v>7.6020000000000003</v>
      </c>
      <c r="N16" s="1" t="s">
        <v>24</v>
      </c>
      <c r="O16" s="4">
        <f t="shared" si="0"/>
        <v>11.09892</v>
      </c>
      <c r="P16" s="1" t="s">
        <v>23</v>
      </c>
      <c r="Q16" s="1" t="s">
        <v>25</v>
      </c>
      <c r="S16" s="8" t="s">
        <v>36</v>
      </c>
      <c r="T16" s="1" t="s">
        <v>37</v>
      </c>
      <c r="U16" s="1" t="s">
        <v>44</v>
      </c>
      <c r="V16" s="1" t="s">
        <v>43</v>
      </c>
      <c r="W16" s="1" t="s">
        <v>38</v>
      </c>
      <c r="X16" s="9" t="s">
        <v>40</v>
      </c>
      <c r="Y16" s="1" t="s">
        <v>39</v>
      </c>
      <c r="Z16" s="17" t="s">
        <v>46</v>
      </c>
    </row>
    <row r="17" spans="1:26">
      <c r="A17" s="1">
        <v>8</v>
      </c>
      <c r="B17" s="1">
        <v>210</v>
      </c>
      <c r="C17" s="1">
        <v>16</v>
      </c>
      <c r="G17" s="15">
        <v>13.54</v>
      </c>
      <c r="H17" s="1" t="s">
        <v>21</v>
      </c>
      <c r="I17" s="15">
        <v>13.54</v>
      </c>
      <c r="J17" s="1" t="s">
        <v>35</v>
      </c>
      <c r="K17" s="2">
        <v>1.41</v>
      </c>
      <c r="L17" s="1" t="s">
        <v>22</v>
      </c>
      <c r="M17" s="3">
        <v>7.6020000000000003</v>
      </c>
      <c r="N17" s="1" t="s">
        <v>24</v>
      </c>
      <c r="O17" s="4">
        <f t="shared" si="0"/>
        <v>10.718819999999999</v>
      </c>
      <c r="P17" s="1" t="s">
        <v>23</v>
      </c>
      <c r="Q17" s="1" t="s">
        <v>25</v>
      </c>
      <c r="S17" s="8" t="s">
        <v>36</v>
      </c>
      <c r="T17" s="1" t="s">
        <v>37</v>
      </c>
      <c r="U17" s="1" t="s">
        <v>44</v>
      </c>
      <c r="V17" s="1" t="s">
        <v>43</v>
      </c>
      <c r="W17" s="1" t="s">
        <v>38</v>
      </c>
      <c r="X17" s="9" t="s">
        <v>40</v>
      </c>
      <c r="Y17" s="1" t="s">
        <v>39</v>
      </c>
      <c r="Z17" s="17" t="s">
        <v>46</v>
      </c>
    </row>
    <row r="18" spans="1:26">
      <c r="A18" s="1">
        <v>8</v>
      </c>
      <c r="B18" s="1">
        <v>210</v>
      </c>
      <c r="C18" s="1">
        <v>17</v>
      </c>
      <c r="G18" s="15">
        <v>13.55</v>
      </c>
      <c r="H18" s="1" t="s">
        <v>21</v>
      </c>
      <c r="I18" s="15">
        <v>13.55</v>
      </c>
      <c r="J18" s="1" t="s">
        <v>35</v>
      </c>
      <c r="K18" s="2">
        <v>1.41</v>
      </c>
      <c r="L18" s="1" t="s">
        <v>22</v>
      </c>
      <c r="M18" s="3">
        <v>7.6020000000000003</v>
      </c>
      <c r="N18" s="1" t="s">
        <v>24</v>
      </c>
      <c r="O18" s="4">
        <f t="shared" si="0"/>
        <v>10.718819999999999</v>
      </c>
      <c r="P18" s="1" t="s">
        <v>23</v>
      </c>
      <c r="Q18" s="1" t="s">
        <v>25</v>
      </c>
      <c r="S18" s="8" t="s">
        <v>36</v>
      </c>
      <c r="T18" s="1" t="s">
        <v>37</v>
      </c>
      <c r="U18" s="1" t="s">
        <v>44</v>
      </c>
      <c r="V18" s="1" t="s">
        <v>43</v>
      </c>
      <c r="W18" s="1" t="s">
        <v>38</v>
      </c>
      <c r="X18" s="9" t="s">
        <v>40</v>
      </c>
      <c r="Y18" s="1" t="s">
        <v>39</v>
      </c>
      <c r="Z18" s="17" t="s">
        <v>46</v>
      </c>
    </row>
    <row r="19" spans="1:26">
      <c r="A19" s="1">
        <v>8</v>
      </c>
      <c r="B19" s="1">
        <v>210</v>
      </c>
      <c r="C19" s="1">
        <v>18</v>
      </c>
      <c r="G19" s="15">
        <v>13.55</v>
      </c>
      <c r="H19" s="1" t="s">
        <v>21</v>
      </c>
      <c r="I19" s="15">
        <v>13.55</v>
      </c>
      <c r="J19" s="1" t="s">
        <v>35</v>
      </c>
      <c r="K19" s="2">
        <v>1.41</v>
      </c>
      <c r="L19" s="1" t="s">
        <v>22</v>
      </c>
      <c r="M19" s="3">
        <v>7.6020000000000003</v>
      </c>
      <c r="N19" s="1" t="s">
        <v>24</v>
      </c>
      <c r="O19" s="4">
        <f t="shared" si="0"/>
        <v>10.718819999999999</v>
      </c>
      <c r="P19" s="1" t="s">
        <v>23</v>
      </c>
      <c r="Q19" s="1" t="s">
        <v>25</v>
      </c>
      <c r="S19" s="8" t="s">
        <v>36</v>
      </c>
      <c r="T19" s="1" t="s">
        <v>37</v>
      </c>
      <c r="U19" s="1" t="s">
        <v>44</v>
      </c>
      <c r="V19" s="1" t="s">
        <v>43</v>
      </c>
      <c r="W19" s="1" t="s">
        <v>38</v>
      </c>
      <c r="X19" s="9" t="s">
        <v>40</v>
      </c>
      <c r="Y19" s="1" t="s">
        <v>39</v>
      </c>
      <c r="Z19" s="17" t="s">
        <v>46</v>
      </c>
    </row>
    <row r="20" spans="1:26">
      <c r="A20" s="1">
        <v>8</v>
      </c>
      <c r="B20" s="1">
        <v>210</v>
      </c>
      <c r="C20" s="1">
        <v>19</v>
      </c>
      <c r="G20" s="15">
        <v>13.56</v>
      </c>
      <c r="H20" s="1" t="s">
        <v>21</v>
      </c>
      <c r="I20" s="15">
        <v>13.56</v>
      </c>
      <c r="J20" s="1" t="s">
        <v>35</v>
      </c>
      <c r="K20" s="2">
        <v>1.41</v>
      </c>
      <c r="L20" s="1" t="s">
        <v>22</v>
      </c>
      <c r="M20" s="3">
        <v>7.6020000000000003</v>
      </c>
      <c r="N20" s="1" t="s">
        <v>24</v>
      </c>
      <c r="O20" s="4">
        <f t="shared" si="0"/>
        <v>10.718819999999999</v>
      </c>
      <c r="P20" s="1" t="s">
        <v>23</v>
      </c>
      <c r="Q20" s="1" t="s">
        <v>25</v>
      </c>
      <c r="S20" s="8" t="s">
        <v>36</v>
      </c>
      <c r="T20" s="1" t="s">
        <v>37</v>
      </c>
      <c r="U20" s="1" t="s">
        <v>44</v>
      </c>
      <c r="V20" s="1" t="s">
        <v>43</v>
      </c>
      <c r="W20" s="1" t="s">
        <v>38</v>
      </c>
      <c r="X20" s="9" t="s">
        <v>40</v>
      </c>
      <c r="Y20" s="1" t="s">
        <v>39</v>
      </c>
      <c r="Z20" s="17" t="s">
        <v>46</v>
      </c>
    </row>
    <row r="21" spans="1:26">
      <c r="A21" s="1">
        <v>8</v>
      </c>
      <c r="B21" s="1">
        <v>210</v>
      </c>
      <c r="C21" s="1">
        <v>20</v>
      </c>
      <c r="G21" s="15">
        <v>13.99</v>
      </c>
      <c r="H21" s="1" t="s">
        <v>21</v>
      </c>
      <c r="I21" s="15">
        <v>13.99</v>
      </c>
      <c r="J21" s="1" t="s">
        <v>35</v>
      </c>
      <c r="K21" s="2">
        <v>1.46</v>
      </c>
      <c r="L21" s="1" t="s">
        <v>22</v>
      </c>
      <c r="M21" s="3">
        <v>7.6020000000000003</v>
      </c>
      <c r="N21" s="1" t="s">
        <v>24</v>
      </c>
      <c r="O21" s="4">
        <f t="shared" si="0"/>
        <v>11.09892</v>
      </c>
      <c r="P21" s="1" t="s">
        <v>23</v>
      </c>
      <c r="Q21" s="1" t="s">
        <v>25</v>
      </c>
      <c r="S21" s="8" t="s">
        <v>36</v>
      </c>
      <c r="T21" s="1" t="s">
        <v>37</v>
      </c>
      <c r="U21" s="1" t="s">
        <v>44</v>
      </c>
      <c r="V21" s="1" t="s">
        <v>43</v>
      </c>
      <c r="W21" s="1" t="s">
        <v>38</v>
      </c>
      <c r="X21" s="9" t="s">
        <v>40</v>
      </c>
      <c r="Y21" s="1" t="s">
        <v>39</v>
      </c>
      <c r="Z21" s="17" t="s">
        <v>46</v>
      </c>
    </row>
    <row r="22" spans="1:26">
      <c r="A22" s="1">
        <v>8</v>
      </c>
      <c r="B22" s="1">
        <v>210</v>
      </c>
      <c r="C22" s="1">
        <v>21</v>
      </c>
      <c r="G22" s="15">
        <v>13.79</v>
      </c>
      <c r="H22" s="1" t="s">
        <v>21</v>
      </c>
      <c r="I22" s="15">
        <v>13.79</v>
      </c>
      <c r="J22" s="1" t="s">
        <v>35</v>
      </c>
      <c r="K22" s="2">
        <v>1.44</v>
      </c>
      <c r="L22" s="1" t="s">
        <v>22</v>
      </c>
      <c r="M22" s="3">
        <v>7.6020000000000003</v>
      </c>
      <c r="N22" s="1" t="s">
        <v>24</v>
      </c>
      <c r="O22" s="4">
        <f t="shared" si="0"/>
        <v>10.94688</v>
      </c>
      <c r="P22" s="1" t="s">
        <v>23</v>
      </c>
      <c r="Q22" s="1" t="s">
        <v>25</v>
      </c>
      <c r="S22" s="8" t="s">
        <v>36</v>
      </c>
      <c r="T22" s="1" t="s">
        <v>37</v>
      </c>
      <c r="U22" s="1" t="s">
        <v>44</v>
      </c>
      <c r="V22" s="1" t="s">
        <v>43</v>
      </c>
      <c r="W22" s="1" t="s">
        <v>38</v>
      </c>
      <c r="X22" s="9" t="s">
        <v>40</v>
      </c>
      <c r="Y22" s="1" t="s">
        <v>39</v>
      </c>
      <c r="Z22" s="17" t="s">
        <v>46</v>
      </c>
    </row>
    <row r="23" spans="1:26">
      <c r="A23" s="1">
        <v>8</v>
      </c>
      <c r="B23" s="1">
        <v>210</v>
      </c>
      <c r="C23" s="1">
        <v>22</v>
      </c>
      <c r="G23" s="15">
        <v>13.3</v>
      </c>
      <c r="H23" s="1" t="s">
        <v>21</v>
      </c>
      <c r="I23" s="15">
        <v>13.3</v>
      </c>
      <c r="J23" s="1" t="s">
        <v>35</v>
      </c>
      <c r="K23" s="2">
        <v>1.38</v>
      </c>
      <c r="L23" s="1" t="s">
        <v>22</v>
      </c>
      <c r="M23" s="3">
        <v>7.6020000000000003</v>
      </c>
      <c r="N23" s="1" t="s">
        <v>24</v>
      </c>
      <c r="O23" s="4">
        <f t="shared" si="0"/>
        <v>10.49076</v>
      </c>
      <c r="P23" s="1" t="s">
        <v>23</v>
      </c>
      <c r="Q23" s="1" t="s">
        <v>25</v>
      </c>
      <c r="S23" s="8" t="s">
        <v>36</v>
      </c>
      <c r="T23" s="1" t="s">
        <v>37</v>
      </c>
      <c r="U23" s="1" t="s">
        <v>44</v>
      </c>
      <c r="V23" s="1" t="s">
        <v>43</v>
      </c>
      <c r="W23" s="1" t="s">
        <v>38</v>
      </c>
      <c r="X23" s="9" t="s">
        <v>40</v>
      </c>
      <c r="Y23" s="1" t="s">
        <v>39</v>
      </c>
      <c r="Z23" s="17" t="s">
        <v>46</v>
      </c>
    </row>
    <row r="24" spans="1:26">
      <c r="A24" s="1">
        <v>8</v>
      </c>
      <c r="B24" s="1">
        <v>210</v>
      </c>
      <c r="C24" s="1">
        <v>23</v>
      </c>
      <c r="G24" s="15">
        <v>13.35</v>
      </c>
      <c r="H24" s="1" t="s">
        <v>21</v>
      </c>
      <c r="I24" s="15">
        <v>13.35</v>
      </c>
      <c r="J24" s="1" t="s">
        <v>35</v>
      </c>
      <c r="K24" s="2">
        <v>1.39</v>
      </c>
      <c r="L24" s="1" t="s">
        <v>22</v>
      </c>
      <c r="M24" s="3">
        <v>7.6020000000000003</v>
      </c>
      <c r="N24" s="1" t="s">
        <v>24</v>
      </c>
      <c r="O24" s="4">
        <f t="shared" si="0"/>
        <v>10.56678</v>
      </c>
      <c r="P24" s="1" t="s">
        <v>23</v>
      </c>
      <c r="Q24" s="1" t="s">
        <v>25</v>
      </c>
      <c r="S24" s="8" t="s">
        <v>36</v>
      </c>
      <c r="T24" s="1" t="s">
        <v>37</v>
      </c>
      <c r="U24" s="1" t="s">
        <v>44</v>
      </c>
      <c r="V24" s="1" t="s">
        <v>43</v>
      </c>
      <c r="W24" s="1" t="s">
        <v>38</v>
      </c>
      <c r="X24" s="9" t="s">
        <v>40</v>
      </c>
      <c r="Y24" s="1" t="s">
        <v>39</v>
      </c>
      <c r="Z24" s="17" t="s">
        <v>46</v>
      </c>
    </row>
    <row r="25" spans="1:26">
      <c r="A25" s="1">
        <v>8</v>
      </c>
      <c r="B25" s="1">
        <v>210</v>
      </c>
      <c r="C25" s="1">
        <v>24</v>
      </c>
      <c r="G25" s="15">
        <v>13.25</v>
      </c>
      <c r="H25" s="1" t="s">
        <v>21</v>
      </c>
      <c r="I25" s="15">
        <v>13.25</v>
      </c>
      <c r="J25" s="1" t="s">
        <v>35</v>
      </c>
      <c r="K25" s="2">
        <v>1.38</v>
      </c>
      <c r="L25" s="1" t="s">
        <v>22</v>
      </c>
      <c r="M25" s="3">
        <v>7.6020000000000003</v>
      </c>
      <c r="N25" s="1" t="s">
        <v>24</v>
      </c>
      <c r="O25" s="4">
        <f t="shared" si="0"/>
        <v>10.49076</v>
      </c>
      <c r="P25" s="1" t="s">
        <v>23</v>
      </c>
      <c r="Q25" s="1" t="s">
        <v>25</v>
      </c>
      <c r="S25" s="8" t="s">
        <v>36</v>
      </c>
      <c r="T25" s="1" t="s">
        <v>37</v>
      </c>
      <c r="U25" s="1" t="s">
        <v>44</v>
      </c>
      <c r="V25" s="1" t="s">
        <v>43</v>
      </c>
      <c r="W25" s="1" t="s">
        <v>38</v>
      </c>
      <c r="X25" s="9" t="s">
        <v>40</v>
      </c>
      <c r="Y25" s="1" t="s">
        <v>39</v>
      </c>
      <c r="Z25" s="17" t="s">
        <v>46</v>
      </c>
    </row>
    <row r="26" spans="1:26">
      <c r="A26" s="1">
        <v>8</v>
      </c>
      <c r="B26" s="1">
        <v>210</v>
      </c>
      <c r="C26" s="1">
        <v>25</v>
      </c>
      <c r="G26" s="15">
        <v>13.28</v>
      </c>
      <c r="H26" s="1" t="s">
        <v>21</v>
      </c>
      <c r="I26" s="15">
        <v>13.28</v>
      </c>
      <c r="J26" s="1" t="s">
        <v>35</v>
      </c>
      <c r="K26" s="2">
        <v>1.38</v>
      </c>
      <c r="L26" s="1" t="s">
        <v>22</v>
      </c>
      <c r="M26" s="3">
        <v>7.6020000000000003</v>
      </c>
      <c r="N26" s="1" t="s">
        <v>24</v>
      </c>
      <c r="O26" s="4">
        <f t="shared" si="0"/>
        <v>10.49076</v>
      </c>
      <c r="P26" s="1" t="s">
        <v>23</v>
      </c>
      <c r="Q26" s="1" t="s">
        <v>25</v>
      </c>
      <c r="S26" s="8" t="s">
        <v>36</v>
      </c>
      <c r="T26" s="1" t="s">
        <v>37</v>
      </c>
      <c r="U26" s="1" t="s">
        <v>44</v>
      </c>
      <c r="V26" s="1" t="s">
        <v>43</v>
      </c>
      <c r="W26" s="1" t="s">
        <v>38</v>
      </c>
      <c r="X26" s="9" t="s">
        <v>40</v>
      </c>
      <c r="Y26" s="1" t="s">
        <v>39</v>
      </c>
      <c r="Z26" s="17" t="s">
        <v>46</v>
      </c>
    </row>
    <row r="27" spans="1:26">
      <c r="A27" s="1">
        <v>8</v>
      </c>
      <c r="B27" s="1">
        <v>210</v>
      </c>
      <c r="C27" s="1">
        <v>26</v>
      </c>
      <c r="G27" s="15">
        <v>12.84</v>
      </c>
      <c r="H27" s="1" t="s">
        <v>21</v>
      </c>
      <c r="I27" s="15">
        <v>12.84</v>
      </c>
      <c r="J27" s="1" t="s">
        <v>35</v>
      </c>
      <c r="K27" s="2">
        <v>2.66</v>
      </c>
      <c r="L27" s="1" t="s">
        <v>22</v>
      </c>
      <c r="M27" s="3">
        <v>7.6020000000000003</v>
      </c>
      <c r="N27" s="1" t="s">
        <v>24</v>
      </c>
      <c r="O27" s="4">
        <f t="shared" si="0"/>
        <v>20.221320000000002</v>
      </c>
      <c r="P27" s="1" t="s">
        <v>23</v>
      </c>
      <c r="Q27" s="1" t="s">
        <v>25</v>
      </c>
      <c r="S27" s="8" t="s">
        <v>36</v>
      </c>
      <c r="T27" s="1" t="s">
        <v>37</v>
      </c>
      <c r="U27" s="1" t="s">
        <v>44</v>
      </c>
      <c r="V27" s="1" t="s">
        <v>43</v>
      </c>
      <c r="W27" s="1" t="s">
        <v>38</v>
      </c>
      <c r="X27" s="9" t="s">
        <v>40</v>
      </c>
      <c r="Y27" s="1" t="s">
        <v>39</v>
      </c>
      <c r="Z27" s="17" t="s">
        <v>46</v>
      </c>
    </row>
    <row r="28" spans="1:26">
      <c r="A28" s="1">
        <v>8</v>
      </c>
      <c r="B28" s="1">
        <v>210</v>
      </c>
      <c r="C28" s="1">
        <v>27</v>
      </c>
      <c r="G28" s="15">
        <v>12.93</v>
      </c>
      <c r="H28" s="1" t="s">
        <v>21</v>
      </c>
      <c r="I28" s="15">
        <v>12.93</v>
      </c>
      <c r="J28" s="1" t="s">
        <v>35</v>
      </c>
      <c r="K28" s="2">
        <v>2.68</v>
      </c>
      <c r="L28" s="1" t="s">
        <v>22</v>
      </c>
      <c r="M28" s="3">
        <v>7.6020000000000003</v>
      </c>
      <c r="N28" s="1" t="s">
        <v>24</v>
      </c>
      <c r="O28" s="4">
        <f t="shared" si="0"/>
        <v>20.373360000000002</v>
      </c>
      <c r="P28" s="1" t="s">
        <v>23</v>
      </c>
      <c r="Q28" s="1" t="s">
        <v>25</v>
      </c>
      <c r="S28" s="8" t="s">
        <v>36</v>
      </c>
      <c r="T28" s="1" t="s">
        <v>37</v>
      </c>
      <c r="U28" s="1" t="s">
        <v>44</v>
      </c>
      <c r="V28" s="1" t="s">
        <v>43</v>
      </c>
      <c r="W28" s="1" t="s">
        <v>38</v>
      </c>
      <c r="X28" s="9" t="s">
        <v>40</v>
      </c>
      <c r="Y28" s="1" t="s">
        <v>39</v>
      </c>
      <c r="Z28" s="17" t="s">
        <v>46</v>
      </c>
    </row>
    <row r="29" spans="1:26">
      <c r="A29" s="1">
        <v>8</v>
      </c>
      <c r="B29" s="1">
        <v>210</v>
      </c>
      <c r="C29" s="1">
        <v>28</v>
      </c>
      <c r="G29" s="15">
        <v>13.88</v>
      </c>
      <c r="H29" s="1" t="s">
        <v>21</v>
      </c>
      <c r="I29" s="15">
        <v>13.88</v>
      </c>
      <c r="J29" s="1" t="s">
        <v>35</v>
      </c>
      <c r="K29" s="2">
        <v>2.88</v>
      </c>
      <c r="L29" s="1" t="s">
        <v>22</v>
      </c>
      <c r="M29" s="3">
        <v>7.6020000000000003</v>
      </c>
      <c r="N29" s="1" t="s">
        <v>24</v>
      </c>
      <c r="O29" s="4">
        <f t="shared" si="0"/>
        <v>21.89376</v>
      </c>
      <c r="P29" s="1" t="s">
        <v>23</v>
      </c>
      <c r="Q29" s="1" t="s">
        <v>26</v>
      </c>
      <c r="S29" s="8" t="s">
        <v>36</v>
      </c>
      <c r="T29" s="1" t="s">
        <v>37</v>
      </c>
      <c r="U29" s="1" t="s">
        <v>44</v>
      </c>
      <c r="V29" s="1" t="s">
        <v>43</v>
      </c>
      <c r="W29" s="1" t="s">
        <v>38</v>
      </c>
      <c r="X29" s="9" t="s">
        <v>40</v>
      </c>
      <c r="Y29" s="1" t="s">
        <v>39</v>
      </c>
      <c r="Z29" s="17" t="s">
        <v>46</v>
      </c>
    </row>
    <row r="30" spans="1:26">
      <c r="A30" s="1">
        <v>8</v>
      </c>
      <c r="B30" s="1">
        <v>210</v>
      </c>
      <c r="C30" s="1">
        <v>29</v>
      </c>
      <c r="G30" s="15">
        <v>15.87</v>
      </c>
      <c r="H30" s="1" t="s">
        <v>21</v>
      </c>
      <c r="I30" s="15">
        <v>5</v>
      </c>
      <c r="J30" s="1" t="s">
        <v>35</v>
      </c>
      <c r="K30" s="2">
        <v>1.04</v>
      </c>
      <c r="L30" s="1" t="s">
        <v>22</v>
      </c>
      <c r="M30" s="3">
        <v>7.6020000000000003</v>
      </c>
      <c r="N30" s="1" t="s">
        <v>24</v>
      </c>
      <c r="O30" s="4">
        <f t="shared" si="0"/>
        <v>7.9060800000000002</v>
      </c>
      <c r="P30" s="1" t="s">
        <v>23</v>
      </c>
      <c r="Q30" s="1" t="s">
        <v>26</v>
      </c>
      <c r="S30" s="8" t="s">
        <v>36</v>
      </c>
      <c r="T30" s="1" t="s">
        <v>37</v>
      </c>
      <c r="U30" s="1" t="s">
        <v>44</v>
      </c>
      <c r="V30" s="1" t="s">
        <v>43</v>
      </c>
      <c r="W30" s="1" t="s">
        <v>38</v>
      </c>
      <c r="X30" s="9" t="s">
        <v>40</v>
      </c>
      <c r="Y30" s="1" t="s">
        <v>39</v>
      </c>
      <c r="Z30" s="17" t="s">
        <v>46</v>
      </c>
    </row>
    <row r="31" spans="1:26">
      <c r="A31" s="1">
        <v>8</v>
      </c>
      <c r="B31" s="1">
        <v>210</v>
      </c>
      <c r="C31" s="1">
        <v>29</v>
      </c>
      <c r="G31" s="15">
        <v>15.87</v>
      </c>
      <c r="H31" s="1" t="s">
        <v>21</v>
      </c>
      <c r="I31" s="15">
        <v>10.87</v>
      </c>
      <c r="J31" s="1" t="s">
        <v>35</v>
      </c>
      <c r="K31" s="2">
        <v>19.059999999999999</v>
      </c>
      <c r="L31" s="1" t="s">
        <v>27</v>
      </c>
      <c r="O31" s="4"/>
      <c r="P31" s="1" t="s">
        <v>23</v>
      </c>
      <c r="Q31" s="1" t="s">
        <v>28</v>
      </c>
      <c r="S31" s="8" t="s">
        <v>36</v>
      </c>
      <c r="T31" s="1" t="s">
        <v>37</v>
      </c>
      <c r="U31" s="1" t="s">
        <v>44</v>
      </c>
      <c r="V31" s="1" t="s">
        <v>43</v>
      </c>
      <c r="X31" s="9"/>
      <c r="Y31" s="1" t="s">
        <v>41</v>
      </c>
      <c r="Z31" s="17" t="s">
        <v>46</v>
      </c>
    </row>
    <row r="32" spans="1:26">
      <c r="A32" s="1">
        <v>8</v>
      </c>
      <c r="B32" s="1">
        <v>210</v>
      </c>
      <c r="C32" s="1">
        <v>30</v>
      </c>
      <c r="G32" s="15">
        <v>14.62</v>
      </c>
      <c r="H32" s="1" t="s">
        <v>21</v>
      </c>
      <c r="I32" s="15">
        <v>14.62</v>
      </c>
      <c r="J32" s="1" t="s">
        <v>35</v>
      </c>
      <c r="K32" s="2">
        <v>25.64</v>
      </c>
      <c r="L32" s="1" t="s">
        <v>27</v>
      </c>
      <c r="O32" s="4"/>
      <c r="P32" s="1" t="s">
        <v>23</v>
      </c>
      <c r="Q32" s="1" t="s">
        <v>28</v>
      </c>
      <c r="S32" s="8" t="s">
        <v>36</v>
      </c>
      <c r="T32" s="1" t="s">
        <v>37</v>
      </c>
      <c r="U32" s="1" t="s">
        <v>44</v>
      </c>
      <c r="V32" s="1" t="s">
        <v>43</v>
      </c>
      <c r="X32" s="9"/>
      <c r="Y32" s="1" t="s">
        <v>41</v>
      </c>
      <c r="Z32" s="17" t="s">
        <v>46</v>
      </c>
    </row>
    <row r="33" spans="1:30">
      <c r="A33" s="1">
        <v>8</v>
      </c>
      <c r="B33" s="1">
        <v>210</v>
      </c>
      <c r="C33" s="1">
        <v>31</v>
      </c>
      <c r="G33" s="15">
        <v>15.31</v>
      </c>
      <c r="H33" s="1" t="s">
        <v>21</v>
      </c>
      <c r="I33" s="15">
        <v>15.31</v>
      </c>
      <c r="J33" s="1" t="s">
        <v>35</v>
      </c>
      <c r="K33" s="2">
        <v>43.42</v>
      </c>
      <c r="L33" s="1" t="s">
        <v>27</v>
      </c>
      <c r="O33" s="4"/>
      <c r="P33" s="1" t="s">
        <v>23</v>
      </c>
      <c r="Q33" s="1" t="s">
        <v>29</v>
      </c>
      <c r="S33" s="8" t="s">
        <v>36</v>
      </c>
      <c r="T33" s="1" t="s">
        <v>37</v>
      </c>
      <c r="U33" s="1" t="s">
        <v>44</v>
      </c>
      <c r="V33" s="1" t="s">
        <v>43</v>
      </c>
      <c r="X33" s="9"/>
      <c r="Y33" s="1" t="s">
        <v>41</v>
      </c>
      <c r="Z33" s="17" t="s">
        <v>46</v>
      </c>
    </row>
    <row r="34" spans="1:30">
      <c r="A34" s="1">
        <v>8</v>
      </c>
      <c r="B34" s="1">
        <v>210</v>
      </c>
      <c r="C34" s="1">
        <v>32</v>
      </c>
      <c r="G34" s="15">
        <v>15.65</v>
      </c>
      <c r="H34" s="1" t="s">
        <v>21</v>
      </c>
      <c r="I34" s="15">
        <v>15.65</v>
      </c>
      <c r="J34" s="1" t="s">
        <v>35</v>
      </c>
      <c r="K34" s="2">
        <v>44.38</v>
      </c>
      <c r="L34" s="1" t="s">
        <v>27</v>
      </c>
      <c r="O34" s="4"/>
      <c r="P34" s="1" t="s">
        <v>23</v>
      </c>
      <c r="Q34" s="1" t="s">
        <v>29</v>
      </c>
      <c r="S34" s="8" t="s">
        <v>36</v>
      </c>
      <c r="T34" s="1" t="s">
        <v>37</v>
      </c>
      <c r="U34" s="1" t="s">
        <v>44</v>
      </c>
      <c r="V34" s="1" t="s">
        <v>43</v>
      </c>
      <c r="X34" s="9"/>
      <c r="Y34" s="1" t="s">
        <v>41</v>
      </c>
      <c r="Z34" s="17" t="s">
        <v>46</v>
      </c>
      <c r="AD34" s="1" t="s">
        <v>47</v>
      </c>
    </row>
    <row r="35" spans="1:30">
      <c r="A35" s="1">
        <v>8</v>
      </c>
      <c r="B35" s="1">
        <v>210</v>
      </c>
      <c r="C35" s="1">
        <v>33</v>
      </c>
      <c r="G35" s="15">
        <v>15.07</v>
      </c>
      <c r="H35" s="1" t="s">
        <v>21</v>
      </c>
      <c r="I35" s="15">
        <v>15.07</v>
      </c>
      <c r="J35" s="1" t="s">
        <v>35</v>
      </c>
      <c r="K35" s="2">
        <v>26.82</v>
      </c>
      <c r="L35" s="1" t="s">
        <v>27</v>
      </c>
      <c r="O35" s="4"/>
      <c r="P35" s="1" t="s">
        <v>23</v>
      </c>
      <c r="Q35" s="1" t="s">
        <v>30</v>
      </c>
      <c r="S35" s="8" t="s">
        <v>36</v>
      </c>
      <c r="T35" s="1" t="s">
        <v>37</v>
      </c>
      <c r="U35" s="1" t="s">
        <v>44</v>
      </c>
      <c r="V35" s="1" t="s">
        <v>43</v>
      </c>
      <c r="X35" s="9"/>
      <c r="Y35" s="1" t="s">
        <v>41</v>
      </c>
      <c r="Z35" s="17" t="s">
        <v>46</v>
      </c>
    </row>
    <row r="36" spans="1:30">
      <c r="A36" s="1">
        <v>8</v>
      </c>
      <c r="B36" s="1">
        <v>210</v>
      </c>
      <c r="C36" s="1">
        <v>34</v>
      </c>
      <c r="G36" s="15">
        <v>14.85</v>
      </c>
      <c r="H36" s="1" t="s">
        <v>21</v>
      </c>
      <c r="I36" s="15">
        <v>14.85</v>
      </c>
      <c r="J36" s="1" t="s">
        <v>35</v>
      </c>
      <c r="K36" s="2">
        <v>26.42</v>
      </c>
      <c r="L36" s="1" t="s">
        <v>27</v>
      </c>
      <c r="O36" s="4"/>
      <c r="P36" s="1" t="s">
        <v>23</v>
      </c>
      <c r="Q36" s="1" t="s">
        <v>30</v>
      </c>
      <c r="S36" s="8" t="s">
        <v>36</v>
      </c>
      <c r="T36" s="1" t="s">
        <v>37</v>
      </c>
      <c r="U36" s="1" t="s">
        <v>44</v>
      </c>
      <c r="V36" s="1" t="s">
        <v>43</v>
      </c>
      <c r="X36" s="9"/>
      <c r="Y36" s="1" t="s">
        <v>41</v>
      </c>
      <c r="Z36" s="17" t="s">
        <v>46</v>
      </c>
    </row>
    <row r="37" spans="1:30">
      <c r="A37" s="1">
        <v>8</v>
      </c>
      <c r="B37" s="1">
        <v>210</v>
      </c>
      <c r="C37" s="1">
        <v>35</v>
      </c>
      <c r="G37" s="15">
        <v>22.81</v>
      </c>
      <c r="H37" s="1" t="s">
        <v>21</v>
      </c>
      <c r="I37" s="15">
        <v>22.81</v>
      </c>
      <c r="J37" s="1" t="s">
        <v>35</v>
      </c>
      <c r="K37" s="2">
        <v>40.590000000000003</v>
      </c>
      <c r="L37" s="1" t="s">
        <v>27</v>
      </c>
      <c r="O37" s="4"/>
      <c r="P37" s="1" t="s">
        <v>23</v>
      </c>
      <c r="Q37" s="1" t="s">
        <v>30</v>
      </c>
      <c r="S37" s="8" t="s">
        <v>36</v>
      </c>
      <c r="T37" s="1" t="s">
        <v>37</v>
      </c>
      <c r="U37" s="1" t="s">
        <v>44</v>
      </c>
      <c r="V37" s="1" t="s">
        <v>43</v>
      </c>
      <c r="X37" s="9"/>
      <c r="Y37" s="1" t="s">
        <v>41</v>
      </c>
      <c r="Z37" s="17" t="s">
        <v>46</v>
      </c>
    </row>
    <row r="38" spans="1:30">
      <c r="A38" s="1">
        <v>8</v>
      </c>
      <c r="B38" s="1">
        <v>210</v>
      </c>
      <c r="C38" s="1">
        <v>36</v>
      </c>
      <c r="G38" s="15">
        <v>16.440000000000001</v>
      </c>
      <c r="H38" s="1" t="s">
        <v>21</v>
      </c>
      <c r="I38" s="15">
        <v>16.440000000000001</v>
      </c>
      <c r="J38" s="1" t="s">
        <v>35</v>
      </c>
      <c r="K38" s="2">
        <v>3.41</v>
      </c>
      <c r="L38" s="1" t="s">
        <v>22</v>
      </c>
      <c r="M38" s="3">
        <v>7.6020000000000003</v>
      </c>
      <c r="N38" s="1" t="s">
        <v>24</v>
      </c>
      <c r="O38" s="4">
        <f t="shared" si="0"/>
        <v>25.922820000000002</v>
      </c>
      <c r="P38" s="1" t="s">
        <v>23</v>
      </c>
      <c r="Q38" s="1" t="s">
        <v>26</v>
      </c>
      <c r="S38" s="8" t="s">
        <v>36</v>
      </c>
      <c r="T38" s="1" t="s">
        <v>37</v>
      </c>
      <c r="U38" s="1" t="s">
        <v>44</v>
      </c>
      <c r="V38" s="1" t="s">
        <v>43</v>
      </c>
      <c r="W38" s="1" t="s">
        <v>38</v>
      </c>
      <c r="X38" s="9" t="s">
        <v>40</v>
      </c>
      <c r="Y38" s="1" t="s">
        <v>39</v>
      </c>
      <c r="Z38" s="17" t="s">
        <v>46</v>
      </c>
    </row>
    <row r="39" spans="1:30">
      <c r="A39" s="1">
        <v>8</v>
      </c>
      <c r="B39" s="1">
        <v>210</v>
      </c>
      <c r="C39" s="1">
        <v>37</v>
      </c>
      <c r="G39" s="15">
        <v>15.29</v>
      </c>
      <c r="H39" s="1" t="s">
        <v>21</v>
      </c>
      <c r="I39" s="15">
        <v>15.29</v>
      </c>
      <c r="J39" s="1" t="s">
        <v>35</v>
      </c>
      <c r="K39" s="2">
        <v>26.82</v>
      </c>
      <c r="L39" s="1" t="s">
        <v>27</v>
      </c>
      <c r="O39" s="4"/>
      <c r="P39" s="1" t="s">
        <v>23</v>
      </c>
      <c r="Q39" s="1" t="s">
        <v>28</v>
      </c>
      <c r="S39" s="8" t="s">
        <v>36</v>
      </c>
      <c r="T39" s="1" t="s">
        <v>37</v>
      </c>
      <c r="U39" s="1" t="s">
        <v>44</v>
      </c>
      <c r="V39" s="1" t="s">
        <v>43</v>
      </c>
      <c r="X39" s="9"/>
      <c r="Y39" s="1" t="s">
        <v>41</v>
      </c>
      <c r="Z39" s="17" t="s">
        <v>46</v>
      </c>
    </row>
    <row r="40" spans="1:30">
      <c r="A40" s="1">
        <v>8</v>
      </c>
      <c r="B40" s="1">
        <v>210</v>
      </c>
      <c r="C40" s="1">
        <v>38</v>
      </c>
      <c r="G40" s="15">
        <v>15.74</v>
      </c>
      <c r="H40" s="1" t="s">
        <v>21</v>
      </c>
      <c r="I40" s="15">
        <v>15.74</v>
      </c>
      <c r="J40" s="1" t="s">
        <v>35</v>
      </c>
      <c r="K40" s="2">
        <v>27.6</v>
      </c>
      <c r="L40" s="1" t="s">
        <v>27</v>
      </c>
      <c r="O40" s="4"/>
      <c r="P40" s="1" t="s">
        <v>23</v>
      </c>
      <c r="Q40" s="1" t="s">
        <v>28</v>
      </c>
      <c r="S40" s="8" t="s">
        <v>36</v>
      </c>
      <c r="T40" s="1" t="s">
        <v>37</v>
      </c>
      <c r="U40" s="1" t="s">
        <v>44</v>
      </c>
      <c r="V40" s="1" t="s">
        <v>43</v>
      </c>
      <c r="X40" s="9"/>
      <c r="Y40" s="1" t="s">
        <v>41</v>
      </c>
      <c r="Z40" s="17" t="s">
        <v>46</v>
      </c>
    </row>
    <row r="41" spans="1:30">
      <c r="A41" s="1">
        <v>8</v>
      </c>
      <c r="B41" s="1">
        <v>210</v>
      </c>
      <c r="C41" s="1">
        <v>39</v>
      </c>
      <c r="G41" s="15">
        <v>15.7</v>
      </c>
      <c r="H41" s="1" t="s">
        <v>21</v>
      </c>
      <c r="I41" s="15">
        <v>15.7</v>
      </c>
      <c r="J41" s="1" t="s">
        <v>35</v>
      </c>
      <c r="K41" s="2">
        <v>3.25</v>
      </c>
      <c r="L41" s="1" t="s">
        <v>22</v>
      </c>
      <c r="M41" s="3">
        <v>7.6020000000000003</v>
      </c>
      <c r="N41" s="1" t="s">
        <v>24</v>
      </c>
      <c r="O41" s="4">
        <f t="shared" si="0"/>
        <v>24.706500000000002</v>
      </c>
      <c r="P41" s="1" t="s">
        <v>23</v>
      </c>
      <c r="Q41" s="1" t="s">
        <v>26</v>
      </c>
      <c r="S41" s="8" t="s">
        <v>36</v>
      </c>
      <c r="T41" s="1" t="s">
        <v>37</v>
      </c>
      <c r="U41" s="1" t="s">
        <v>44</v>
      </c>
      <c r="V41" s="1" t="s">
        <v>43</v>
      </c>
      <c r="W41" s="1" t="s">
        <v>38</v>
      </c>
      <c r="X41" s="9" t="s">
        <v>40</v>
      </c>
      <c r="Y41" s="1" t="s">
        <v>39</v>
      </c>
      <c r="Z41" s="17" t="s">
        <v>46</v>
      </c>
    </row>
    <row r="42" spans="1:30">
      <c r="A42" s="1">
        <v>8</v>
      </c>
      <c r="B42" s="1">
        <v>210</v>
      </c>
      <c r="C42" s="1">
        <v>40</v>
      </c>
      <c r="G42" s="15">
        <v>13.7</v>
      </c>
      <c r="H42" s="1" t="s">
        <v>21</v>
      </c>
      <c r="I42" s="15">
        <v>13.73</v>
      </c>
      <c r="J42" s="1" t="s">
        <v>35</v>
      </c>
      <c r="K42" s="2">
        <v>2.85</v>
      </c>
      <c r="L42" s="1" t="s">
        <v>22</v>
      </c>
      <c r="M42" s="3">
        <v>7.6020000000000003</v>
      </c>
      <c r="N42" s="1" t="s">
        <v>24</v>
      </c>
      <c r="O42" s="4">
        <f t="shared" si="0"/>
        <v>21.665700000000001</v>
      </c>
      <c r="P42" s="1" t="s">
        <v>23</v>
      </c>
      <c r="Q42" s="1" t="s">
        <v>25</v>
      </c>
      <c r="S42" s="8" t="s">
        <v>36</v>
      </c>
      <c r="T42" s="1" t="s">
        <v>37</v>
      </c>
      <c r="U42" s="1" t="s">
        <v>44</v>
      </c>
      <c r="V42" s="1" t="s">
        <v>43</v>
      </c>
      <c r="W42" s="1" t="s">
        <v>38</v>
      </c>
      <c r="X42" s="9" t="s">
        <v>40</v>
      </c>
      <c r="Y42" s="1" t="s">
        <v>39</v>
      </c>
      <c r="Z42" s="17" t="s">
        <v>46</v>
      </c>
    </row>
    <row r="43" spans="1:30">
      <c r="A43" s="1">
        <v>8</v>
      </c>
      <c r="B43" s="1">
        <v>210</v>
      </c>
      <c r="C43" s="1">
        <v>41</v>
      </c>
      <c r="G43" s="15">
        <v>15.66</v>
      </c>
      <c r="H43" s="1" t="s">
        <v>21</v>
      </c>
      <c r="I43" s="15">
        <v>15.66</v>
      </c>
      <c r="J43" s="1" t="s">
        <v>35</v>
      </c>
      <c r="K43" s="2">
        <v>3.25</v>
      </c>
      <c r="L43" s="1" t="s">
        <v>22</v>
      </c>
      <c r="M43" s="3">
        <v>7.6020000000000003</v>
      </c>
      <c r="N43" s="1" t="s">
        <v>24</v>
      </c>
      <c r="O43" s="4">
        <f t="shared" si="0"/>
        <v>24.706500000000002</v>
      </c>
      <c r="P43" s="1" t="s">
        <v>23</v>
      </c>
      <c r="Q43" s="1" t="s">
        <v>26</v>
      </c>
      <c r="S43" s="8" t="s">
        <v>36</v>
      </c>
      <c r="T43" s="1" t="s">
        <v>37</v>
      </c>
      <c r="U43" s="1" t="s">
        <v>44</v>
      </c>
      <c r="V43" s="1" t="s">
        <v>43</v>
      </c>
      <c r="W43" s="1" t="s">
        <v>38</v>
      </c>
      <c r="X43" s="9" t="s">
        <v>40</v>
      </c>
      <c r="Y43" s="1" t="s">
        <v>39</v>
      </c>
      <c r="Z43" s="17" t="s">
        <v>46</v>
      </c>
    </row>
    <row r="44" spans="1:30">
      <c r="A44" s="1">
        <v>8</v>
      </c>
      <c r="B44" s="1">
        <v>210</v>
      </c>
      <c r="C44" s="1">
        <v>42</v>
      </c>
      <c r="G44" s="15">
        <v>17.11</v>
      </c>
      <c r="H44" s="1" t="s">
        <v>21</v>
      </c>
      <c r="I44" s="15">
        <v>17.11</v>
      </c>
      <c r="J44" s="1" t="s">
        <v>35</v>
      </c>
      <c r="K44" s="2">
        <v>3.55</v>
      </c>
      <c r="L44" s="1" t="s">
        <v>22</v>
      </c>
      <c r="M44" s="3">
        <v>7.6020000000000003</v>
      </c>
      <c r="N44" s="1" t="s">
        <v>24</v>
      </c>
      <c r="O44" s="4">
        <f t="shared" si="0"/>
        <v>26.987099999999998</v>
      </c>
      <c r="P44" s="1" t="s">
        <v>23</v>
      </c>
      <c r="Q44" s="1" t="s">
        <v>26</v>
      </c>
      <c r="S44" s="8" t="s">
        <v>36</v>
      </c>
      <c r="T44" s="1" t="s">
        <v>37</v>
      </c>
      <c r="U44" s="1" t="s">
        <v>44</v>
      </c>
      <c r="V44" s="1" t="s">
        <v>43</v>
      </c>
      <c r="W44" s="1" t="s">
        <v>38</v>
      </c>
      <c r="X44" s="9" t="s">
        <v>40</v>
      </c>
      <c r="Y44" s="1" t="s">
        <v>39</v>
      </c>
      <c r="Z44" s="17" t="s">
        <v>46</v>
      </c>
    </row>
    <row r="45" spans="1:30">
      <c r="A45" s="1">
        <v>8</v>
      </c>
      <c r="B45" s="1">
        <v>210</v>
      </c>
      <c r="C45" s="1">
        <v>43</v>
      </c>
      <c r="G45" s="15">
        <v>15.19</v>
      </c>
      <c r="H45" s="1" t="s">
        <v>21</v>
      </c>
      <c r="I45" s="15">
        <v>15.19</v>
      </c>
      <c r="J45" s="1" t="s">
        <v>35</v>
      </c>
      <c r="K45" s="2">
        <v>3.15</v>
      </c>
      <c r="L45" s="1" t="s">
        <v>22</v>
      </c>
      <c r="M45" s="3">
        <v>7.6020000000000003</v>
      </c>
      <c r="N45" s="1" t="s">
        <v>24</v>
      </c>
      <c r="O45" s="4">
        <f t="shared" si="0"/>
        <v>23.946300000000001</v>
      </c>
      <c r="P45" s="1" t="s">
        <v>23</v>
      </c>
      <c r="Q45" s="1" t="s">
        <v>26</v>
      </c>
      <c r="S45" s="8" t="s">
        <v>36</v>
      </c>
      <c r="T45" s="1" t="s">
        <v>37</v>
      </c>
      <c r="U45" s="1" t="s">
        <v>44</v>
      </c>
      <c r="V45" s="1" t="s">
        <v>43</v>
      </c>
      <c r="W45" s="1" t="s">
        <v>38</v>
      </c>
      <c r="X45" s="9" t="s">
        <v>40</v>
      </c>
      <c r="Y45" s="1" t="s">
        <v>39</v>
      </c>
      <c r="Z45" s="17" t="s">
        <v>46</v>
      </c>
    </row>
    <row r="46" spans="1:30">
      <c r="A46" s="1">
        <v>8</v>
      </c>
      <c r="B46" s="1">
        <v>210</v>
      </c>
      <c r="C46" s="1">
        <v>44</v>
      </c>
      <c r="G46" s="15">
        <v>13.73</v>
      </c>
      <c r="H46" s="1" t="s">
        <v>21</v>
      </c>
      <c r="I46" s="15">
        <v>13.73</v>
      </c>
      <c r="J46" s="1" t="s">
        <v>35</v>
      </c>
      <c r="K46" s="2">
        <v>2.85</v>
      </c>
      <c r="L46" s="1" t="s">
        <v>22</v>
      </c>
      <c r="M46" s="3">
        <v>7.6020000000000003</v>
      </c>
      <c r="N46" s="1" t="s">
        <v>24</v>
      </c>
      <c r="O46" s="4">
        <f t="shared" si="0"/>
        <v>21.665700000000001</v>
      </c>
      <c r="P46" s="1" t="s">
        <v>23</v>
      </c>
      <c r="Q46" s="1" t="s">
        <v>26</v>
      </c>
      <c r="S46" s="8" t="s">
        <v>36</v>
      </c>
      <c r="T46" s="1" t="s">
        <v>37</v>
      </c>
      <c r="U46" s="1" t="s">
        <v>44</v>
      </c>
      <c r="V46" s="1" t="s">
        <v>43</v>
      </c>
      <c r="W46" s="1" t="s">
        <v>38</v>
      </c>
      <c r="X46" s="9" t="s">
        <v>40</v>
      </c>
      <c r="Y46" s="1" t="s">
        <v>39</v>
      </c>
      <c r="Z46" s="17" t="s">
        <v>46</v>
      </c>
    </row>
    <row r="47" spans="1:30">
      <c r="A47" s="1">
        <v>8</v>
      </c>
      <c r="B47" s="1">
        <v>210</v>
      </c>
      <c r="C47" s="1">
        <v>45</v>
      </c>
      <c r="G47" s="15">
        <v>13.59</v>
      </c>
      <c r="H47" s="1" t="s">
        <v>21</v>
      </c>
      <c r="I47" s="15">
        <v>13.59</v>
      </c>
      <c r="J47" s="1" t="s">
        <v>35</v>
      </c>
      <c r="K47" s="2">
        <v>2.82</v>
      </c>
      <c r="L47" s="1" t="s">
        <v>22</v>
      </c>
      <c r="M47" s="3">
        <v>7.6020000000000003</v>
      </c>
      <c r="N47" s="1" t="s">
        <v>24</v>
      </c>
      <c r="O47" s="4">
        <f t="shared" si="0"/>
        <v>21.437639999999998</v>
      </c>
      <c r="P47" s="1" t="s">
        <v>23</v>
      </c>
      <c r="Q47" s="1" t="s">
        <v>26</v>
      </c>
      <c r="S47" s="8" t="s">
        <v>36</v>
      </c>
      <c r="T47" s="1" t="s">
        <v>37</v>
      </c>
      <c r="U47" s="1" t="s">
        <v>44</v>
      </c>
      <c r="V47" s="1" t="s">
        <v>43</v>
      </c>
      <c r="W47" s="1" t="s">
        <v>38</v>
      </c>
      <c r="X47" s="9" t="s">
        <v>40</v>
      </c>
      <c r="Y47" s="1" t="s">
        <v>39</v>
      </c>
      <c r="Z47" s="17" t="s">
        <v>46</v>
      </c>
    </row>
    <row r="48" spans="1:30">
      <c r="A48" s="1">
        <v>8</v>
      </c>
      <c r="B48" s="1">
        <v>210</v>
      </c>
      <c r="C48" s="1">
        <v>46</v>
      </c>
      <c r="G48" s="15">
        <v>21.91</v>
      </c>
      <c r="H48" s="1" t="s">
        <v>21</v>
      </c>
      <c r="I48" s="15">
        <v>15.23</v>
      </c>
      <c r="J48" s="1" t="s">
        <v>35</v>
      </c>
      <c r="K48" s="2">
        <v>2.17</v>
      </c>
      <c r="L48" s="1" t="s">
        <v>22</v>
      </c>
      <c r="M48" s="3">
        <v>7.6020000000000003</v>
      </c>
      <c r="N48" s="1" t="s">
        <v>24</v>
      </c>
      <c r="O48" s="4">
        <f t="shared" si="0"/>
        <v>16.49634</v>
      </c>
      <c r="P48" s="1" t="s">
        <v>23</v>
      </c>
      <c r="Q48" s="1" t="s">
        <v>25</v>
      </c>
      <c r="S48" s="8" t="s">
        <v>36</v>
      </c>
      <c r="T48" s="1" t="s">
        <v>37</v>
      </c>
      <c r="U48" s="1" t="s">
        <v>44</v>
      </c>
      <c r="V48" s="1" t="s">
        <v>43</v>
      </c>
      <c r="W48" s="1" t="s">
        <v>38</v>
      </c>
      <c r="X48" s="9" t="s">
        <v>40</v>
      </c>
      <c r="Y48" s="1" t="s">
        <v>39</v>
      </c>
      <c r="Z48" s="17" t="s">
        <v>46</v>
      </c>
    </row>
    <row r="49" spans="1:26">
      <c r="A49" s="1">
        <v>8</v>
      </c>
      <c r="B49" s="1">
        <v>210</v>
      </c>
      <c r="C49" s="1">
        <v>47</v>
      </c>
      <c r="G49" s="16">
        <v>19.170000000000002</v>
      </c>
      <c r="H49" s="1" t="s">
        <v>21</v>
      </c>
      <c r="I49" s="15">
        <v>18.010000000000002</v>
      </c>
      <c r="J49" s="1" t="s">
        <v>35</v>
      </c>
      <c r="K49" s="10">
        <v>2.57</v>
      </c>
      <c r="L49" s="1" t="s">
        <v>22</v>
      </c>
      <c r="M49" s="3">
        <v>7.6020000000000003</v>
      </c>
      <c r="N49" s="1" t="s">
        <v>24</v>
      </c>
      <c r="O49" s="4">
        <f t="shared" si="0"/>
        <v>19.537140000000001</v>
      </c>
      <c r="P49" s="1" t="s">
        <v>23</v>
      </c>
      <c r="Q49" s="1" t="s">
        <v>25</v>
      </c>
      <c r="S49" s="8" t="s">
        <v>36</v>
      </c>
      <c r="T49" s="1" t="s">
        <v>37</v>
      </c>
      <c r="U49" s="1" t="s">
        <v>44</v>
      </c>
      <c r="V49" s="1" t="s">
        <v>43</v>
      </c>
      <c r="W49" s="1" t="s">
        <v>38</v>
      </c>
      <c r="X49" s="9" t="s">
        <v>40</v>
      </c>
      <c r="Y49" s="1" t="s">
        <v>39</v>
      </c>
      <c r="Z49" s="17" t="s">
        <v>46</v>
      </c>
    </row>
    <row r="50" spans="1:26">
      <c r="A50" s="1">
        <v>8</v>
      </c>
      <c r="B50" s="1">
        <v>210</v>
      </c>
      <c r="C50" s="1">
        <v>48</v>
      </c>
      <c r="G50" s="16">
        <v>14.13</v>
      </c>
      <c r="H50" s="1" t="s">
        <v>21</v>
      </c>
      <c r="I50" s="15">
        <v>14.13</v>
      </c>
      <c r="J50" s="1" t="s">
        <v>35</v>
      </c>
      <c r="K50" s="10">
        <v>2.0099999999999998</v>
      </c>
      <c r="L50" s="1" t="s">
        <v>22</v>
      </c>
      <c r="M50" s="3">
        <v>7.6020000000000003</v>
      </c>
      <c r="N50" s="1" t="s">
        <v>24</v>
      </c>
      <c r="O50" s="4">
        <f t="shared" si="0"/>
        <v>15.280019999999999</v>
      </c>
      <c r="P50" s="1" t="s">
        <v>23</v>
      </c>
      <c r="Q50" s="1" t="s">
        <v>25</v>
      </c>
      <c r="S50" s="8" t="s">
        <v>36</v>
      </c>
      <c r="T50" s="1" t="s">
        <v>37</v>
      </c>
      <c r="U50" s="1" t="s">
        <v>44</v>
      </c>
      <c r="V50" s="1" t="s">
        <v>43</v>
      </c>
      <c r="W50" s="1" t="s">
        <v>38</v>
      </c>
      <c r="X50" s="9" t="s">
        <v>40</v>
      </c>
      <c r="Y50" s="1" t="s">
        <v>39</v>
      </c>
      <c r="Z50" s="17" t="s">
        <v>46</v>
      </c>
    </row>
    <row r="51" spans="1:26">
      <c r="A51" s="1">
        <v>8</v>
      </c>
      <c r="B51" s="1">
        <v>210</v>
      </c>
      <c r="C51" s="1">
        <v>49</v>
      </c>
      <c r="G51" s="16">
        <v>12.08</v>
      </c>
      <c r="H51" s="1" t="s">
        <v>21</v>
      </c>
      <c r="I51" s="15">
        <v>12.08</v>
      </c>
      <c r="J51" s="1" t="s">
        <v>35</v>
      </c>
      <c r="K51" s="10">
        <v>1.72</v>
      </c>
      <c r="L51" s="1" t="s">
        <v>22</v>
      </c>
      <c r="M51" s="3">
        <v>7.6020000000000003</v>
      </c>
      <c r="N51" s="1" t="s">
        <v>24</v>
      </c>
      <c r="O51" s="4">
        <f t="shared" si="0"/>
        <v>13.07544</v>
      </c>
      <c r="P51" s="1" t="s">
        <v>23</v>
      </c>
      <c r="Q51" s="1" t="s">
        <v>25</v>
      </c>
      <c r="S51" s="8" t="s">
        <v>36</v>
      </c>
      <c r="T51" s="1" t="s">
        <v>37</v>
      </c>
      <c r="U51" s="1" t="s">
        <v>44</v>
      </c>
      <c r="V51" s="1" t="s">
        <v>43</v>
      </c>
      <c r="W51" s="1" t="s">
        <v>38</v>
      </c>
      <c r="X51" s="9" t="s">
        <v>40</v>
      </c>
      <c r="Y51" s="1" t="s">
        <v>39</v>
      </c>
      <c r="Z51" s="17" t="s">
        <v>46</v>
      </c>
    </row>
    <row r="52" spans="1:26">
      <c r="A52" s="1">
        <v>8</v>
      </c>
      <c r="B52" s="1">
        <v>210</v>
      </c>
      <c r="C52" s="1">
        <v>50</v>
      </c>
      <c r="G52" s="16">
        <v>12.68</v>
      </c>
      <c r="H52" s="1" t="s">
        <v>21</v>
      </c>
      <c r="I52" s="15">
        <v>12.68</v>
      </c>
      <c r="J52" s="1" t="s">
        <v>35</v>
      </c>
      <c r="K52" s="10">
        <v>1.81</v>
      </c>
      <c r="L52" s="1" t="s">
        <v>22</v>
      </c>
      <c r="M52" s="3">
        <v>7.6020000000000003</v>
      </c>
      <c r="N52" s="1" t="s">
        <v>24</v>
      </c>
      <c r="O52" s="4">
        <f t="shared" si="0"/>
        <v>13.759620000000002</v>
      </c>
      <c r="P52" s="1" t="s">
        <v>23</v>
      </c>
      <c r="Q52" s="1" t="s">
        <v>25</v>
      </c>
      <c r="S52" s="8" t="s">
        <v>36</v>
      </c>
      <c r="T52" s="1" t="s">
        <v>37</v>
      </c>
      <c r="U52" s="1" t="s">
        <v>44</v>
      </c>
      <c r="V52" s="1" t="s">
        <v>43</v>
      </c>
      <c r="W52" s="1" t="s">
        <v>38</v>
      </c>
      <c r="X52" s="9" t="s">
        <v>40</v>
      </c>
      <c r="Y52" s="1" t="s">
        <v>39</v>
      </c>
      <c r="Z52" s="17" t="s">
        <v>46</v>
      </c>
    </row>
    <row r="53" spans="1:26">
      <c r="A53" s="1">
        <v>8</v>
      </c>
      <c r="B53" s="1">
        <v>210</v>
      </c>
      <c r="C53" s="1">
        <v>51</v>
      </c>
      <c r="G53" s="16">
        <v>18.13</v>
      </c>
      <c r="H53" s="1" t="s">
        <v>21</v>
      </c>
      <c r="I53" s="15">
        <v>14.73</v>
      </c>
      <c r="J53" s="1" t="s">
        <v>35</v>
      </c>
      <c r="K53" s="10">
        <v>2.1</v>
      </c>
      <c r="L53" s="1" t="s">
        <v>22</v>
      </c>
      <c r="M53" s="3">
        <v>7.6020000000000003</v>
      </c>
      <c r="N53" s="1" t="s">
        <v>24</v>
      </c>
      <c r="O53" s="4">
        <f t="shared" si="0"/>
        <v>15.964200000000002</v>
      </c>
      <c r="P53" s="1" t="s">
        <v>23</v>
      </c>
      <c r="Q53" s="1" t="s">
        <v>25</v>
      </c>
      <c r="S53" s="8" t="s">
        <v>36</v>
      </c>
      <c r="T53" s="1" t="s">
        <v>37</v>
      </c>
      <c r="U53" s="1" t="s">
        <v>44</v>
      </c>
      <c r="V53" s="1" t="s">
        <v>43</v>
      </c>
      <c r="W53" s="1" t="s">
        <v>38</v>
      </c>
      <c r="X53" s="9" t="s">
        <v>40</v>
      </c>
      <c r="Y53" s="1" t="s">
        <v>39</v>
      </c>
      <c r="Z53" s="17" t="s">
        <v>46</v>
      </c>
    </row>
    <row r="54" spans="1:26">
      <c r="A54" s="1">
        <v>8</v>
      </c>
      <c r="B54" s="1">
        <v>210</v>
      </c>
      <c r="C54" s="1">
        <v>52</v>
      </c>
      <c r="G54" s="16">
        <v>13.51</v>
      </c>
      <c r="H54" s="1" t="s">
        <v>21</v>
      </c>
      <c r="I54" s="15">
        <v>13.51</v>
      </c>
      <c r="J54" s="1" t="s">
        <v>35</v>
      </c>
      <c r="K54" s="10">
        <v>1.92</v>
      </c>
      <c r="L54" s="1" t="s">
        <v>22</v>
      </c>
      <c r="M54" s="3">
        <v>7.6020000000000003</v>
      </c>
      <c r="N54" s="1" t="s">
        <v>24</v>
      </c>
      <c r="O54" s="4">
        <f t="shared" si="0"/>
        <v>14.595840000000001</v>
      </c>
      <c r="P54" s="1" t="s">
        <v>23</v>
      </c>
      <c r="Q54" s="1" t="s">
        <v>25</v>
      </c>
      <c r="S54" s="8" t="s">
        <v>36</v>
      </c>
      <c r="T54" s="1" t="s">
        <v>37</v>
      </c>
      <c r="U54" s="1" t="s">
        <v>44</v>
      </c>
      <c r="V54" s="1" t="s">
        <v>43</v>
      </c>
      <c r="W54" s="1" t="s">
        <v>38</v>
      </c>
      <c r="X54" s="9" t="s">
        <v>40</v>
      </c>
      <c r="Y54" s="1" t="s">
        <v>39</v>
      </c>
      <c r="Z54" s="17" t="s">
        <v>46</v>
      </c>
    </row>
    <row r="55" spans="1:26">
      <c r="A55" s="1">
        <v>8</v>
      </c>
      <c r="B55" s="1">
        <v>210</v>
      </c>
      <c r="C55" s="1">
        <v>53</v>
      </c>
      <c r="G55" s="16">
        <v>11.98</v>
      </c>
      <c r="H55" s="1" t="s">
        <v>21</v>
      </c>
      <c r="I55" s="15">
        <v>11.9</v>
      </c>
      <c r="J55" s="1" t="s">
        <v>35</v>
      </c>
      <c r="K55" s="10">
        <v>1.7</v>
      </c>
      <c r="L55" s="1" t="s">
        <v>22</v>
      </c>
      <c r="M55" s="3">
        <v>7.6020000000000003</v>
      </c>
      <c r="N55" s="1" t="s">
        <v>24</v>
      </c>
      <c r="O55" s="4">
        <f t="shared" si="0"/>
        <v>12.923400000000001</v>
      </c>
      <c r="P55" s="1" t="s">
        <v>23</v>
      </c>
      <c r="Q55" s="1" t="s">
        <v>25</v>
      </c>
      <c r="S55" s="8" t="s">
        <v>36</v>
      </c>
      <c r="T55" s="1" t="s">
        <v>37</v>
      </c>
      <c r="U55" s="1" t="s">
        <v>44</v>
      </c>
      <c r="V55" s="1" t="s">
        <v>43</v>
      </c>
      <c r="W55" s="1" t="s">
        <v>38</v>
      </c>
      <c r="X55" s="9" t="s">
        <v>40</v>
      </c>
      <c r="Y55" s="1" t="s">
        <v>39</v>
      </c>
      <c r="Z55" s="17" t="s">
        <v>46</v>
      </c>
    </row>
    <row r="56" spans="1:26">
      <c r="A56" s="1">
        <v>8</v>
      </c>
      <c r="B56" s="1">
        <v>210</v>
      </c>
      <c r="C56" s="1">
        <v>54</v>
      </c>
      <c r="G56" s="16">
        <v>11.98</v>
      </c>
      <c r="H56" s="1" t="s">
        <v>21</v>
      </c>
      <c r="I56" s="15">
        <v>11.52</v>
      </c>
      <c r="J56" s="1" t="s">
        <v>35</v>
      </c>
      <c r="K56" s="10">
        <v>1.64</v>
      </c>
      <c r="L56" s="1" t="s">
        <v>22</v>
      </c>
      <c r="M56" s="3">
        <v>7.6020000000000003</v>
      </c>
      <c r="N56" s="1" t="s">
        <v>24</v>
      </c>
      <c r="O56" s="4">
        <f t="shared" si="0"/>
        <v>12.467280000000001</v>
      </c>
      <c r="P56" s="1" t="s">
        <v>23</v>
      </c>
      <c r="Q56" s="1" t="s">
        <v>25</v>
      </c>
      <c r="S56" s="8" t="s">
        <v>36</v>
      </c>
      <c r="T56" s="1" t="s">
        <v>37</v>
      </c>
      <c r="U56" s="1" t="s">
        <v>44</v>
      </c>
      <c r="V56" s="1" t="s">
        <v>43</v>
      </c>
      <c r="W56" s="1" t="s">
        <v>38</v>
      </c>
      <c r="X56" s="9" t="s">
        <v>40</v>
      </c>
      <c r="Y56" s="1" t="s">
        <v>39</v>
      </c>
      <c r="Z56" s="17" t="s">
        <v>46</v>
      </c>
    </row>
    <row r="57" spans="1:26">
      <c r="A57" s="1">
        <v>8</v>
      </c>
      <c r="B57" s="1">
        <v>210</v>
      </c>
      <c r="C57" s="1">
        <v>55</v>
      </c>
      <c r="G57" s="16">
        <v>15.37</v>
      </c>
      <c r="H57" s="1" t="s">
        <v>21</v>
      </c>
      <c r="I57" s="15">
        <v>15.37</v>
      </c>
      <c r="J57" s="1" t="s">
        <v>35</v>
      </c>
      <c r="K57" s="10">
        <v>2.19</v>
      </c>
      <c r="L57" s="1" t="s">
        <v>22</v>
      </c>
      <c r="M57" s="3">
        <v>7.6020000000000003</v>
      </c>
      <c r="N57" s="1" t="s">
        <v>24</v>
      </c>
      <c r="O57" s="4">
        <f t="shared" si="0"/>
        <v>16.64838</v>
      </c>
      <c r="P57" s="1" t="s">
        <v>23</v>
      </c>
      <c r="Q57" s="1" t="s">
        <v>25</v>
      </c>
      <c r="S57" s="8" t="s">
        <v>36</v>
      </c>
      <c r="T57" s="1" t="s">
        <v>37</v>
      </c>
      <c r="U57" s="1" t="s">
        <v>44</v>
      </c>
      <c r="V57" s="1" t="s">
        <v>43</v>
      </c>
      <c r="W57" s="1" t="s">
        <v>38</v>
      </c>
      <c r="X57" s="9" t="s">
        <v>40</v>
      </c>
      <c r="Y57" s="1" t="s">
        <v>39</v>
      </c>
      <c r="Z57" s="17" t="s">
        <v>46</v>
      </c>
    </row>
    <row r="58" spans="1:26">
      <c r="A58" s="1">
        <v>8</v>
      </c>
      <c r="B58" s="1">
        <v>210</v>
      </c>
      <c r="D58" s="1">
        <v>1</v>
      </c>
      <c r="G58" s="16">
        <v>0.57999999999999996</v>
      </c>
      <c r="H58" s="1" t="s">
        <v>21</v>
      </c>
      <c r="I58" s="15">
        <v>0.57999999999999996</v>
      </c>
      <c r="J58" s="1" t="s">
        <v>35</v>
      </c>
      <c r="K58" s="10">
        <v>0.06</v>
      </c>
      <c r="L58" s="1" t="s">
        <v>22</v>
      </c>
      <c r="M58" s="3">
        <v>7.6020000000000003</v>
      </c>
      <c r="N58" s="1" t="s">
        <v>24</v>
      </c>
      <c r="O58" s="4">
        <f t="shared" si="0"/>
        <v>0.45612000000000003</v>
      </c>
      <c r="P58" s="1" t="s">
        <v>23</v>
      </c>
      <c r="Q58" s="1" t="s">
        <v>25</v>
      </c>
      <c r="S58" s="8" t="s">
        <v>36</v>
      </c>
      <c r="T58" s="1" t="s">
        <v>37</v>
      </c>
      <c r="U58" s="1" t="s">
        <v>44</v>
      </c>
      <c r="V58" s="1" t="s">
        <v>43</v>
      </c>
      <c r="W58" s="1" t="s">
        <v>38</v>
      </c>
      <c r="X58" s="9" t="s">
        <v>40</v>
      </c>
      <c r="Y58" s="1" t="s">
        <v>39</v>
      </c>
      <c r="Z58" s="17" t="s">
        <v>46</v>
      </c>
    </row>
    <row r="59" spans="1:26">
      <c r="A59" s="1">
        <v>8</v>
      </c>
      <c r="B59" s="1">
        <v>210</v>
      </c>
      <c r="D59" s="1">
        <v>2</v>
      </c>
      <c r="G59" s="16">
        <v>0.57999999999999996</v>
      </c>
      <c r="H59" s="1" t="s">
        <v>21</v>
      </c>
      <c r="I59" s="15">
        <v>0.57999999999999996</v>
      </c>
      <c r="J59" s="1" t="s">
        <v>35</v>
      </c>
      <c r="K59" s="10">
        <v>0.06</v>
      </c>
      <c r="L59" s="1" t="s">
        <v>22</v>
      </c>
      <c r="M59" s="3">
        <v>7.6020000000000003</v>
      </c>
      <c r="N59" s="1" t="s">
        <v>24</v>
      </c>
      <c r="O59" s="4">
        <f t="shared" si="0"/>
        <v>0.45612000000000003</v>
      </c>
      <c r="P59" s="1" t="s">
        <v>23</v>
      </c>
      <c r="Q59" s="1" t="s">
        <v>25</v>
      </c>
      <c r="S59" s="8" t="s">
        <v>36</v>
      </c>
      <c r="T59" s="1" t="s">
        <v>37</v>
      </c>
      <c r="U59" s="1" t="s">
        <v>44</v>
      </c>
      <c r="V59" s="1" t="s">
        <v>43</v>
      </c>
      <c r="W59" s="1" t="s">
        <v>38</v>
      </c>
      <c r="X59" s="9" t="s">
        <v>40</v>
      </c>
      <c r="Y59" s="1" t="s">
        <v>39</v>
      </c>
      <c r="Z59" s="17" t="s">
        <v>46</v>
      </c>
    </row>
    <row r="60" spans="1:26">
      <c r="A60" s="1">
        <v>8</v>
      </c>
      <c r="B60" s="1">
        <v>210</v>
      </c>
      <c r="D60" s="1">
        <v>3</v>
      </c>
      <c r="G60" s="16">
        <v>0.57999999999999996</v>
      </c>
      <c r="H60" s="1" t="s">
        <v>21</v>
      </c>
      <c r="I60" s="15">
        <v>0.57999999999999996</v>
      </c>
      <c r="J60" s="1" t="s">
        <v>35</v>
      </c>
      <c r="K60" s="10">
        <v>0.06</v>
      </c>
      <c r="L60" s="1" t="s">
        <v>22</v>
      </c>
      <c r="M60" s="3">
        <v>7.6020000000000003</v>
      </c>
      <c r="N60" s="1" t="s">
        <v>24</v>
      </c>
      <c r="O60" s="4">
        <f t="shared" si="0"/>
        <v>0.45612000000000003</v>
      </c>
      <c r="P60" s="1" t="s">
        <v>23</v>
      </c>
      <c r="Q60" s="1" t="s">
        <v>25</v>
      </c>
      <c r="S60" s="8" t="s">
        <v>36</v>
      </c>
      <c r="T60" s="1" t="s">
        <v>37</v>
      </c>
      <c r="U60" s="1" t="s">
        <v>44</v>
      </c>
      <c r="V60" s="1" t="s">
        <v>43</v>
      </c>
      <c r="W60" s="1" t="s">
        <v>38</v>
      </c>
      <c r="X60" s="9" t="s">
        <v>40</v>
      </c>
      <c r="Y60" s="1" t="s">
        <v>39</v>
      </c>
      <c r="Z60" s="17" t="s">
        <v>46</v>
      </c>
    </row>
    <row r="61" spans="1:26">
      <c r="A61" s="1">
        <v>8</v>
      </c>
      <c r="B61" s="1">
        <v>210</v>
      </c>
      <c r="D61" s="1">
        <v>4</v>
      </c>
      <c r="G61" s="16">
        <v>0.51</v>
      </c>
      <c r="H61" s="1" t="s">
        <v>21</v>
      </c>
      <c r="I61" s="15">
        <v>0.51</v>
      </c>
      <c r="J61" s="1" t="s">
        <v>35</v>
      </c>
      <c r="K61" s="10">
        <v>0.05</v>
      </c>
      <c r="L61" s="1" t="s">
        <v>22</v>
      </c>
      <c r="M61" s="3">
        <v>7.6020000000000003</v>
      </c>
      <c r="N61" s="1" t="s">
        <v>24</v>
      </c>
      <c r="O61" s="4">
        <f t="shared" si="0"/>
        <v>0.38010000000000005</v>
      </c>
      <c r="P61" s="1" t="s">
        <v>23</v>
      </c>
      <c r="Q61" s="1" t="s">
        <v>25</v>
      </c>
      <c r="S61" s="8" t="s">
        <v>36</v>
      </c>
      <c r="T61" s="1" t="s">
        <v>37</v>
      </c>
      <c r="U61" s="1" t="s">
        <v>44</v>
      </c>
      <c r="V61" s="1" t="s">
        <v>43</v>
      </c>
      <c r="W61" s="1" t="s">
        <v>38</v>
      </c>
      <c r="X61" s="9" t="s">
        <v>40</v>
      </c>
      <c r="Y61" s="1" t="s">
        <v>39</v>
      </c>
      <c r="Z61" s="17" t="s">
        <v>46</v>
      </c>
    </row>
    <row r="62" spans="1:26">
      <c r="A62" s="1">
        <v>8</v>
      </c>
      <c r="B62" s="1">
        <v>210</v>
      </c>
      <c r="D62" s="1">
        <v>5</v>
      </c>
      <c r="G62" s="16">
        <v>0.46</v>
      </c>
      <c r="H62" s="1" t="s">
        <v>21</v>
      </c>
      <c r="I62" s="15">
        <v>0.46</v>
      </c>
      <c r="J62" s="1" t="s">
        <v>35</v>
      </c>
      <c r="K62" s="10">
        <v>0.05</v>
      </c>
      <c r="L62" s="1" t="s">
        <v>22</v>
      </c>
      <c r="M62" s="3">
        <v>7.6020000000000003</v>
      </c>
      <c r="N62" s="1" t="s">
        <v>24</v>
      </c>
      <c r="O62" s="4">
        <f t="shared" si="0"/>
        <v>0.38010000000000005</v>
      </c>
      <c r="P62" s="1" t="s">
        <v>23</v>
      </c>
      <c r="Q62" s="1" t="s">
        <v>25</v>
      </c>
      <c r="S62" s="8" t="s">
        <v>36</v>
      </c>
      <c r="T62" s="1" t="s">
        <v>37</v>
      </c>
      <c r="U62" s="1" t="s">
        <v>44</v>
      </c>
      <c r="V62" s="1" t="s">
        <v>43</v>
      </c>
      <c r="W62" s="1" t="s">
        <v>38</v>
      </c>
      <c r="X62" s="9" t="s">
        <v>40</v>
      </c>
      <c r="Y62" s="1" t="s">
        <v>39</v>
      </c>
      <c r="Z62" s="17" t="s">
        <v>46</v>
      </c>
    </row>
    <row r="63" spans="1:26">
      <c r="A63" s="1">
        <v>8</v>
      </c>
      <c r="B63" s="1">
        <v>210</v>
      </c>
      <c r="D63" s="1">
        <v>6</v>
      </c>
      <c r="G63" s="15">
        <v>0.54</v>
      </c>
      <c r="H63" s="1" t="s">
        <v>21</v>
      </c>
      <c r="I63" s="15">
        <v>0.54</v>
      </c>
      <c r="J63" s="1" t="s">
        <v>35</v>
      </c>
      <c r="K63" s="2">
        <v>0.06</v>
      </c>
      <c r="L63" s="1" t="s">
        <v>22</v>
      </c>
      <c r="M63" s="3">
        <v>7.6020000000000003</v>
      </c>
      <c r="N63" s="1" t="s">
        <v>24</v>
      </c>
      <c r="O63" s="4">
        <f t="shared" si="0"/>
        <v>0.45612000000000003</v>
      </c>
      <c r="P63" s="1" t="s">
        <v>23</v>
      </c>
      <c r="Q63" s="1" t="s">
        <v>25</v>
      </c>
      <c r="S63" s="8" t="s">
        <v>36</v>
      </c>
      <c r="T63" s="1" t="s">
        <v>37</v>
      </c>
      <c r="U63" s="1" t="s">
        <v>44</v>
      </c>
      <c r="V63" s="1" t="s">
        <v>43</v>
      </c>
      <c r="W63" s="1" t="s">
        <v>38</v>
      </c>
      <c r="X63" s="9" t="s">
        <v>40</v>
      </c>
      <c r="Y63" s="1" t="s">
        <v>39</v>
      </c>
      <c r="Z63" s="17" t="s">
        <v>46</v>
      </c>
    </row>
    <row r="64" spans="1:26">
      <c r="A64" s="1">
        <v>8</v>
      </c>
      <c r="B64" s="1">
        <v>210</v>
      </c>
      <c r="D64" s="1">
        <v>7</v>
      </c>
      <c r="G64" s="15">
        <v>0.56000000000000005</v>
      </c>
      <c r="H64" s="1" t="s">
        <v>21</v>
      </c>
      <c r="I64" s="15">
        <v>0.56000000000000005</v>
      </c>
      <c r="J64" s="1" t="s">
        <v>35</v>
      </c>
      <c r="K64" s="2">
        <v>0.06</v>
      </c>
      <c r="L64" s="1" t="s">
        <v>22</v>
      </c>
      <c r="M64" s="3">
        <v>7.6020000000000003</v>
      </c>
      <c r="N64" s="1" t="s">
        <v>24</v>
      </c>
      <c r="O64" s="4">
        <f t="shared" si="0"/>
        <v>0.45612000000000003</v>
      </c>
      <c r="P64" s="1" t="s">
        <v>23</v>
      </c>
      <c r="Q64" s="1" t="s">
        <v>25</v>
      </c>
      <c r="S64" s="8" t="s">
        <v>36</v>
      </c>
      <c r="T64" s="1" t="s">
        <v>37</v>
      </c>
      <c r="U64" s="1" t="s">
        <v>44</v>
      </c>
      <c r="V64" s="1" t="s">
        <v>43</v>
      </c>
      <c r="W64" s="1" t="s">
        <v>38</v>
      </c>
      <c r="X64" s="9" t="s">
        <v>40</v>
      </c>
      <c r="Y64" s="1" t="s">
        <v>39</v>
      </c>
      <c r="Z64" s="17" t="s">
        <v>46</v>
      </c>
    </row>
    <row r="65" spans="1:26">
      <c r="A65" s="1">
        <v>8</v>
      </c>
      <c r="B65" s="1">
        <v>210</v>
      </c>
      <c r="D65" s="1">
        <v>8</v>
      </c>
      <c r="G65" s="15">
        <v>0.57999999999999996</v>
      </c>
      <c r="H65" s="1" t="s">
        <v>21</v>
      </c>
      <c r="I65" s="15">
        <v>0.57999999999999996</v>
      </c>
      <c r="J65" s="1" t="s">
        <v>35</v>
      </c>
      <c r="K65" s="2">
        <v>0.06</v>
      </c>
      <c r="L65" s="1" t="s">
        <v>22</v>
      </c>
      <c r="M65" s="3">
        <v>7.6020000000000003</v>
      </c>
      <c r="N65" s="1" t="s">
        <v>24</v>
      </c>
      <c r="O65" s="4">
        <f t="shared" si="0"/>
        <v>0.45612000000000003</v>
      </c>
      <c r="P65" s="1" t="s">
        <v>23</v>
      </c>
      <c r="Q65" s="1" t="s">
        <v>25</v>
      </c>
      <c r="S65" s="8" t="s">
        <v>36</v>
      </c>
      <c r="T65" s="1" t="s">
        <v>37</v>
      </c>
      <c r="U65" s="1" t="s">
        <v>44</v>
      </c>
      <c r="V65" s="1" t="s">
        <v>43</v>
      </c>
      <c r="W65" s="1" t="s">
        <v>38</v>
      </c>
      <c r="X65" s="9" t="s">
        <v>40</v>
      </c>
      <c r="Y65" s="1" t="s">
        <v>39</v>
      </c>
      <c r="Z65" s="17" t="s">
        <v>46</v>
      </c>
    </row>
    <row r="66" spans="1:26">
      <c r="A66" s="1">
        <v>8</v>
      </c>
      <c r="B66" s="1">
        <v>210</v>
      </c>
      <c r="D66" s="1">
        <v>9</v>
      </c>
      <c r="G66" s="15">
        <v>0.55000000000000004</v>
      </c>
      <c r="H66" s="1" t="s">
        <v>21</v>
      </c>
      <c r="I66" s="15">
        <v>0.55000000000000004</v>
      </c>
      <c r="J66" s="1" t="s">
        <v>35</v>
      </c>
      <c r="K66" s="2">
        <v>0.06</v>
      </c>
      <c r="L66" s="1" t="s">
        <v>22</v>
      </c>
      <c r="M66" s="3">
        <v>7.6020000000000003</v>
      </c>
      <c r="N66" s="1" t="s">
        <v>24</v>
      </c>
      <c r="O66" s="4">
        <f t="shared" si="0"/>
        <v>0.45612000000000003</v>
      </c>
      <c r="P66" s="1" t="s">
        <v>23</v>
      </c>
      <c r="Q66" s="1" t="s">
        <v>25</v>
      </c>
      <c r="S66" s="8" t="s">
        <v>36</v>
      </c>
      <c r="T66" s="1" t="s">
        <v>37</v>
      </c>
      <c r="U66" s="1" t="s">
        <v>44</v>
      </c>
      <c r="V66" s="1" t="s">
        <v>43</v>
      </c>
      <c r="W66" s="1" t="s">
        <v>38</v>
      </c>
      <c r="X66" s="9" t="s">
        <v>40</v>
      </c>
      <c r="Y66" s="1" t="s">
        <v>39</v>
      </c>
      <c r="Z66" s="17" t="s">
        <v>46</v>
      </c>
    </row>
    <row r="67" spans="1:26">
      <c r="A67" s="1">
        <v>8</v>
      </c>
      <c r="B67" s="1">
        <v>210</v>
      </c>
      <c r="D67" s="1">
        <v>10</v>
      </c>
      <c r="G67" s="15">
        <v>0.56000000000000005</v>
      </c>
      <c r="H67" s="1" t="s">
        <v>21</v>
      </c>
      <c r="I67" s="15">
        <v>0.56000000000000005</v>
      </c>
      <c r="J67" s="1" t="s">
        <v>35</v>
      </c>
      <c r="K67" s="2">
        <v>0.06</v>
      </c>
      <c r="L67" s="1" t="s">
        <v>22</v>
      </c>
      <c r="M67" s="3">
        <v>7.6020000000000003</v>
      </c>
      <c r="N67" s="1" t="s">
        <v>24</v>
      </c>
      <c r="O67" s="4">
        <f t="shared" ref="O67:O107" si="1">K67*M67</f>
        <v>0.45612000000000003</v>
      </c>
      <c r="P67" s="1" t="s">
        <v>23</v>
      </c>
      <c r="Q67" s="1" t="s">
        <v>25</v>
      </c>
      <c r="S67" s="8" t="s">
        <v>36</v>
      </c>
      <c r="T67" s="1" t="s">
        <v>37</v>
      </c>
      <c r="U67" s="1" t="s">
        <v>44</v>
      </c>
      <c r="V67" s="1" t="s">
        <v>43</v>
      </c>
      <c r="W67" s="1" t="s">
        <v>38</v>
      </c>
      <c r="X67" s="9" t="s">
        <v>40</v>
      </c>
      <c r="Y67" s="1" t="s">
        <v>39</v>
      </c>
      <c r="Z67" s="17" t="s">
        <v>46</v>
      </c>
    </row>
    <row r="68" spans="1:26">
      <c r="A68" s="1">
        <v>8</v>
      </c>
      <c r="B68" s="1">
        <v>210</v>
      </c>
      <c r="D68" s="1">
        <v>11</v>
      </c>
      <c r="G68" s="15">
        <v>0.51</v>
      </c>
      <c r="H68" s="1" t="s">
        <v>21</v>
      </c>
      <c r="I68" s="15">
        <v>0.51</v>
      </c>
      <c r="J68" s="1" t="s">
        <v>35</v>
      </c>
      <c r="K68" s="2">
        <v>0.05</v>
      </c>
      <c r="L68" s="1" t="s">
        <v>22</v>
      </c>
      <c r="M68" s="3">
        <v>7.6020000000000003</v>
      </c>
      <c r="N68" s="1" t="s">
        <v>24</v>
      </c>
      <c r="O68" s="4">
        <f t="shared" si="1"/>
        <v>0.38010000000000005</v>
      </c>
      <c r="P68" s="1" t="s">
        <v>23</v>
      </c>
      <c r="Q68" s="1" t="s">
        <v>25</v>
      </c>
      <c r="S68" s="8" t="s">
        <v>36</v>
      </c>
      <c r="T68" s="1" t="s">
        <v>37</v>
      </c>
      <c r="U68" s="1" t="s">
        <v>44</v>
      </c>
      <c r="V68" s="1" t="s">
        <v>43</v>
      </c>
      <c r="W68" s="1" t="s">
        <v>38</v>
      </c>
      <c r="X68" s="9" t="s">
        <v>40</v>
      </c>
      <c r="Y68" s="1" t="s">
        <v>39</v>
      </c>
      <c r="Z68" s="17" t="s">
        <v>46</v>
      </c>
    </row>
    <row r="69" spans="1:26">
      <c r="A69" s="1">
        <v>8</v>
      </c>
      <c r="B69" s="1">
        <v>210</v>
      </c>
      <c r="D69" s="1">
        <v>12</v>
      </c>
      <c r="G69" s="15">
        <v>0.63</v>
      </c>
      <c r="H69" s="1" t="s">
        <v>21</v>
      </c>
      <c r="I69" s="15">
        <v>0.63</v>
      </c>
      <c r="J69" s="1" t="s">
        <v>35</v>
      </c>
      <c r="K69" s="2">
        <v>0.06</v>
      </c>
      <c r="L69" s="1" t="s">
        <v>22</v>
      </c>
      <c r="M69" s="3">
        <v>7.6020000000000003</v>
      </c>
      <c r="N69" s="1" t="s">
        <v>24</v>
      </c>
      <c r="O69" s="4">
        <f t="shared" si="1"/>
        <v>0.45612000000000003</v>
      </c>
      <c r="P69" s="1" t="s">
        <v>23</v>
      </c>
      <c r="Q69" s="1" t="s">
        <v>25</v>
      </c>
      <c r="S69" s="8" t="s">
        <v>36</v>
      </c>
      <c r="T69" s="1" t="s">
        <v>37</v>
      </c>
      <c r="U69" s="1" t="s">
        <v>44</v>
      </c>
      <c r="V69" s="1" t="s">
        <v>43</v>
      </c>
      <c r="W69" s="1" t="s">
        <v>38</v>
      </c>
      <c r="X69" s="9" t="s">
        <v>40</v>
      </c>
      <c r="Y69" s="1" t="s">
        <v>39</v>
      </c>
      <c r="Z69" s="17" t="s">
        <v>46</v>
      </c>
    </row>
    <row r="70" spans="1:26">
      <c r="A70" s="1">
        <v>8</v>
      </c>
      <c r="B70" s="1">
        <v>210</v>
      </c>
      <c r="D70" s="1">
        <v>13</v>
      </c>
      <c r="G70" s="15">
        <v>0.54</v>
      </c>
      <c r="H70" s="1" t="s">
        <v>21</v>
      </c>
      <c r="I70" s="15">
        <v>0.54</v>
      </c>
      <c r="J70" s="1" t="s">
        <v>35</v>
      </c>
      <c r="K70" s="2">
        <v>0.06</v>
      </c>
      <c r="L70" s="1" t="s">
        <v>22</v>
      </c>
      <c r="M70" s="3">
        <v>7.6020000000000003</v>
      </c>
      <c r="N70" s="1" t="s">
        <v>24</v>
      </c>
      <c r="O70" s="4">
        <f t="shared" si="1"/>
        <v>0.45612000000000003</v>
      </c>
      <c r="P70" s="1" t="s">
        <v>23</v>
      </c>
      <c r="Q70" s="1" t="s">
        <v>25</v>
      </c>
      <c r="S70" s="8" t="s">
        <v>36</v>
      </c>
      <c r="T70" s="1" t="s">
        <v>37</v>
      </c>
      <c r="U70" s="1" t="s">
        <v>44</v>
      </c>
      <c r="V70" s="1" t="s">
        <v>43</v>
      </c>
      <c r="W70" s="1" t="s">
        <v>38</v>
      </c>
      <c r="X70" s="9" t="s">
        <v>40</v>
      </c>
      <c r="Y70" s="1" t="s">
        <v>39</v>
      </c>
      <c r="Z70" s="17" t="s">
        <v>46</v>
      </c>
    </row>
    <row r="71" spans="1:26">
      <c r="A71" s="1">
        <v>8</v>
      </c>
      <c r="B71" s="1">
        <v>210</v>
      </c>
      <c r="D71" s="1">
        <v>14</v>
      </c>
      <c r="G71" s="15">
        <v>0.55000000000000004</v>
      </c>
      <c r="H71" s="1" t="s">
        <v>21</v>
      </c>
      <c r="I71" s="15">
        <v>0.55000000000000004</v>
      </c>
      <c r="J71" s="1" t="s">
        <v>35</v>
      </c>
      <c r="K71" s="2">
        <v>0.06</v>
      </c>
      <c r="L71" s="1" t="s">
        <v>22</v>
      </c>
      <c r="M71" s="3">
        <v>7.6020000000000003</v>
      </c>
      <c r="N71" s="1" t="s">
        <v>24</v>
      </c>
      <c r="O71" s="4">
        <f t="shared" si="1"/>
        <v>0.45612000000000003</v>
      </c>
      <c r="P71" s="1" t="s">
        <v>23</v>
      </c>
      <c r="Q71" s="1" t="s">
        <v>25</v>
      </c>
      <c r="S71" s="8" t="s">
        <v>36</v>
      </c>
      <c r="T71" s="1" t="s">
        <v>37</v>
      </c>
      <c r="U71" s="1" t="s">
        <v>44</v>
      </c>
      <c r="V71" s="1" t="s">
        <v>43</v>
      </c>
      <c r="W71" s="1" t="s">
        <v>38</v>
      </c>
      <c r="X71" s="9" t="s">
        <v>40</v>
      </c>
      <c r="Y71" s="1" t="s">
        <v>39</v>
      </c>
      <c r="Z71" s="17" t="s">
        <v>46</v>
      </c>
    </row>
    <row r="72" spans="1:26">
      <c r="A72" s="1">
        <v>8</v>
      </c>
      <c r="B72" s="1">
        <v>210</v>
      </c>
      <c r="D72" s="1">
        <v>15</v>
      </c>
      <c r="G72" s="15">
        <v>0.83</v>
      </c>
      <c r="H72" s="1" t="s">
        <v>21</v>
      </c>
      <c r="I72" s="15">
        <v>0.83</v>
      </c>
      <c r="J72" s="1" t="s">
        <v>35</v>
      </c>
      <c r="K72" s="2">
        <v>0.09</v>
      </c>
      <c r="L72" s="1" t="s">
        <v>22</v>
      </c>
      <c r="M72" s="3">
        <v>7.6020000000000003</v>
      </c>
      <c r="N72" s="1" t="s">
        <v>24</v>
      </c>
      <c r="O72" s="4">
        <f t="shared" si="1"/>
        <v>0.68418000000000001</v>
      </c>
      <c r="P72" s="1" t="s">
        <v>23</v>
      </c>
      <c r="Q72" s="1" t="s">
        <v>25</v>
      </c>
      <c r="S72" s="8" t="s">
        <v>36</v>
      </c>
      <c r="T72" s="1" t="s">
        <v>37</v>
      </c>
      <c r="U72" s="1" t="s">
        <v>44</v>
      </c>
      <c r="V72" s="1" t="s">
        <v>43</v>
      </c>
      <c r="W72" s="1" t="s">
        <v>38</v>
      </c>
      <c r="X72" s="9" t="s">
        <v>40</v>
      </c>
      <c r="Y72" s="1" t="s">
        <v>39</v>
      </c>
      <c r="Z72" s="17" t="s">
        <v>46</v>
      </c>
    </row>
    <row r="73" spans="1:26">
      <c r="A73" s="1">
        <v>8</v>
      </c>
      <c r="B73" s="1">
        <v>210</v>
      </c>
      <c r="D73" s="1">
        <v>16</v>
      </c>
      <c r="G73" s="15">
        <v>1.31</v>
      </c>
      <c r="H73" s="1" t="s">
        <v>21</v>
      </c>
      <c r="I73" s="15">
        <v>1.31</v>
      </c>
      <c r="J73" s="1" t="s">
        <v>35</v>
      </c>
      <c r="K73" s="2">
        <v>0.14000000000000001</v>
      </c>
      <c r="L73" s="1" t="s">
        <v>22</v>
      </c>
      <c r="M73" s="3">
        <v>7.6020000000000003</v>
      </c>
      <c r="N73" s="1" t="s">
        <v>24</v>
      </c>
      <c r="O73" s="4">
        <f t="shared" si="1"/>
        <v>1.0642800000000001</v>
      </c>
      <c r="P73" s="1" t="s">
        <v>23</v>
      </c>
      <c r="Q73" s="1" t="s">
        <v>25</v>
      </c>
      <c r="S73" s="8" t="s">
        <v>36</v>
      </c>
      <c r="T73" s="1" t="s">
        <v>37</v>
      </c>
      <c r="U73" s="1" t="s">
        <v>44</v>
      </c>
      <c r="V73" s="1" t="s">
        <v>43</v>
      </c>
      <c r="W73" s="1" t="s">
        <v>38</v>
      </c>
      <c r="X73" s="9" t="s">
        <v>40</v>
      </c>
      <c r="Y73" s="1" t="s">
        <v>39</v>
      </c>
      <c r="Z73" s="17" t="s">
        <v>46</v>
      </c>
    </row>
    <row r="74" spans="1:26">
      <c r="A74" s="1">
        <v>8</v>
      </c>
      <c r="B74" s="1">
        <v>210</v>
      </c>
      <c r="D74" s="1">
        <v>17</v>
      </c>
      <c r="G74" s="15">
        <v>1.25</v>
      </c>
      <c r="H74" s="1" t="s">
        <v>21</v>
      </c>
      <c r="I74" s="15">
        <v>1.25</v>
      </c>
      <c r="J74" s="1" t="s">
        <v>35</v>
      </c>
      <c r="K74" s="2">
        <v>0.13</v>
      </c>
      <c r="L74" s="1" t="s">
        <v>22</v>
      </c>
      <c r="M74" s="3">
        <v>7.6020000000000003</v>
      </c>
      <c r="N74" s="1" t="s">
        <v>24</v>
      </c>
      <c r="O74" s="4">
        <f t="shared" si="1"/>
        <v>0.98826000000000003</v>
      </c>
      <c r="P74" s="1" t="s">
        <v>23</v>
      </c>
      <c r="Q74" s="1" t="s">
        <v>25</v>
      </c>
      <c r="S74" s="8" t="s">
        <v>36</v>
      </c>
      <c r="T74" s="1" t="s">
        <v>37</v>
      </c>
      <c r="U74" s="1" t="s">
        <v>44</v>
      </c>
      <c r="V74" s="1" t="s">
        <v>43</v>
      </c>
      <c r="W74" s="1" t="s">
        <v>38</v>
      </c>
      <c r="X74" s="9" t="s">
        <v>40</v>
      </c>
      <c r="Y74" s="1" t="s">
        <v>39</v>
      </c>
      <c r="Z74" s="17" t="s">
        <v>46</v>
      </c>
    </row>
    <row r="75" spans="1:26">
      <c r="A75" s="1">
        <v>8</v>
      </c>
      <c r="B75" s="1">
        <v>210</v>
      </c>
      <c r="D75" s="1">
        <v>18</v>
      </c>
      <c r="G75" s="15">
        <v>1.3</v>
      </c>
      <c r="H75" s="1" t="s">
        <v>21</v>
      </c>
      <c r="I75" s="15">
        <v>1.3</v>
      </c>
      <c r="J75" s="1" t="s">
        <v>35</v>
      </c>
      <c r="K75" s="2">
        <v>0.13</v>
      </c>
      <c r="L75" s="1" t="s">
        <v>22</v>
      </c>
      <c r="M75" s="3">
        <v>7.6020000000000003</v>
      </c>
      <c r="N75" s="1" t="s">
        <v>24</v>
      </c>
      <c r="O75" s="4">
        <f t="shared" si="1"/>
        <v>0.98826000000000003</v>
      </c>
      <c r="P75" s="1" t="s">
        <v>23</v>
      </c>
      <c r="Q75" s="1" t="s">
        <v>25</v>
      </c>
      <c r="S75" s="8" t="s">
        <v>36</v>
      </c>
      <c r="T75" s="1" t="s">
        <v>37</v>
      </c>
      <c r="U75" s="1" t="s">
        <v>44</v>
      </c>
      <c r="V75" s="1" t="s">
        <v>43</v>
      </c>
      <c r="W75" s="1" t="s">
        <v>38</v>
      </c>
      <c r="X75" s="9" t="s">
        <v>40</v>
      </c>
      <c r="Y75" s="1" t="s">
        <v>39</v>
      </c>
      <c r="Z75" s="17" t="s">
        <v>46</v>
      </c>
    </row>
    <row r="76" spans="1:26">
      <c r="A76" s="1">
        <v>8</v>
      </c>
      <c r="B76" s="1">
        <v>210</v>
      </c>
      <c r="D76" s="1">
        <v>19</v>
      </c>
      <c r="G76" s="15">
        <v>0.46</v>
      </c>
      <c r="H76" s="1" t="s">
        <v>21</v>
      </c>
      <c r="I76" s="15">
        <v>0.46</v>
      </c>
      <c r="J76" s="1" t="s">
        <v>35</v>
      </c>
      <c r="K76" s="2">
        <v>0.1</v>
      </c>
      <c r="L76" s="1" t="s">
        <v>22</v>
      </c>
      <c r="M76" s="3">
        <v>7.6020000000000003</v>
      </c>
      <c r="N76" s="1" t="s">
        <v>24</v>
      </c>
      <c r="O76" s="4">
        <f t="shared" si="1"/>
        <v>0.7602000000000001</v>
      </c>
      <c r="P76" s="1" t="s">
        <v>23</v>
      </c>
      <c r="Q76" s="1" t="s">
        <v>25</v>
      </c>
      <c r="S76" s="8" t="s">
        <v>36</v>
      </c>
      <c r="T76" s="1" t="s">
        <v>37</v>
      </c>
      <c r="U76" s="1" t="s">
        <v>44</v>
      </c>
      <c r="V76" s="1" t="s">
        <v>43</v>
      </c>
      <c r="W76" s="1" t="s">
        <v>38</v>
      </c>
      <c r="X76" s="9" t="s">
        <v>40</v>
      </c>
      <c r="Y76" s="1" t="s">
        <v>39</v>
      </c>
      <c r="Z76" s="17" t="s">
        <v>46</v>
      </c>
    </row>
    <row r="77" spans="1:26">
      <c r="A77" s="1">
        <v>8</v>
      </c>
      <c r="B77" s="1">
        <v>210</v>
      </c>
      <c r="D77" s="1">
        <v>20</v>
      </c>
      <c r="G77" s="15">
        <v>1.0900000000000001</v>
      </c>
      <c r="H77" s="1" t="s">
        <v>21</v>
      </c>
      <c r="I77" s="15">
        <v>1.0900000000000001</v>
      </c>
      <c r="J77" s="1" t="s">
        <v>35</v>
      </c>
      <c r="K77" s="2">
        <v>0.23</v>
      </c>
      <c r="L77" s="1" t="s">
        <v>22</v>
      </c>
      <c r="M77" s="3">
        <v>7.6020000000000003</v>
      </c>
      <c r="N77" s="1" t="s">
        <v>24</v>
      </c>
      <c r="O77" s="4">
        <f t="shared" si="1"/>
        <v>1.7484600000000001</v>
      </c>
      <c r="P77" s="1" t="s">
        <v>23</v>
      </c>
      <c r="Q77" s="1" t="s">
        <v>26</v>
      </c>
      <c r="S77" s="8" t="s">
        <v>36</v>
      </c>
      <c r="T77" s="1" t="s">
        <v>37</v>
      </c>
      <c r="U77" s="1" t="s">
        <v>44</v>
      </c>
      <c r="V77" s="1" t="s">
        <v>43</v>
      </c>
      <c r="W77" s="1" t="s">
        <v>38</v>
      </c>
      <c r="X77" s="9" t="s">
        <v>40</v>
      </c>
      <c r="Y77" s="1" t="s">
        <v>39</v>
      </c>
      <c r="Z77" s="17" t="s">
        <v>46</v>
      </c>
    </row>
    <row r="78" spans="1:26">
      <c r="A78" s="1">
        <v>8</v>
      </c>
      <c r="B78" s="1">
        <v>210</v>
      </c>
      <c r="D78" s="1">
        <v>21</v>
      </c>
      <c r="G78" s="15">
        <v>1.02</v>
      </c>
      <c r="H78" s="1" t="s">
        <v>21</v>
      </c>
      <c r="I78" s="15">
        <v>1.02</v>
      </c>
      <c r="J78" s="1" t="s">
        <v>35</v>
      </c>
      <c r="K78" s="2">
        <v>0.21</v>
      </c>
      <c r="L78" s="1" t="s">
        <v>22</v>
      </c>
      <c r="M78" s="3">
        <v>7.6020000000000003</v>
      </c>
      <c r="N78" s="1" t="s">
        <v>24</v>
      </c>
      <c r="O78" s="4">
        <f t="shared" si="1"/>
        <v>1.59642</v>
      </c>
      <c r="P78" s="1" t="s">
        <v>23</v>
      </c>
      <c r="Q78" s="1" t="s">
        <v>26</v>
      </c>
      <c r="S78" s="8" t="s">
        <v>36</v>
      </c>
      <c r="T78" s="1" t="s">
        <v>37</v>
      </c>
      <c r="U78" s="1" t="s">
        <v>44</v>
      </c>
      <c r="V78" s="1" t="s">
        <v>43</v>
      </c>
      <c r="W78" s="1" t="s">
        <v>38</v>
      </c>
      <c r="X78" s="9" t="s">
        <v>40</v>
      </c>
      <c r="Y78" s="1" t="s">
        <v>39</v>
      </c>
      <c r="Z78" s="17" t="s">
        <v>46</v>
      </c>
    </row>
    <row r="79" spans="1:26">
      <c r="A79" s="1">
        <v>8</v>
      </c>
      <c r="B79" s="1">
        <v>210</v>
      </c>
      <c r="D79" s="1">
        <v>22</v>
      </c>
      <c r="G79" s="15">
        <v>1.1200000000000001</v>
      </c>
      <c r="H79" s="1" t="s">
        <v>21</v>
      </c>
      <c r="I79" s="15">
        <v>1.1200000000000001</v>
      </c>
      <c r="J79" s="1" t="s">
        <v>35</v>
      </c>
      <c r="K79" s="2">
        <v>0.23</v>
      </c>
      <c r="L79" s="1" t="s">
        <v>22</v>
      </c>
      <c r="M79" s="3">
        <v>7.6020000000000003</v>
      </c>
      <c r="N79" s="1" t="s">
        <v>24</v>
      </c>
      <c r="O79" s="4">
        <f t="shared" si="1"/>
        <v>1.7484600000000001</v>
      </c>
      <c r="P79" s="1" t="s">
        <v>23</v>
      </c>
      <c r="Q79" s="1" t="s">
        <v>26</v>
      </c>
      <c r="S79" s="8" t="s">
        <v>36</v>
      </c>
      <c r="T79" s="1" t="s">
        <v>37</v>
      </c>
      <c r="U79" s="1" t="s">
        <v>44</v>
      </c>
      <c r="V79" s="1" t="s">
        <v>43</v>
      </c>
      <c r="W79" s="1" t="s">
        <v>38</v>
      </c>
      <c r="X79" s="9" t="s">
        <v>40</v>
      </c>
      <c r="Y79" s="1" t="s">
        <v>39</v>
      </c>
      <c r="Z79" s="17" t="s">
        <v>46</v>
      </c>
    </row>
    <row r="80" spans="1:26">
      <c r="A80" s="1">
        <v>8</v>
      </c>
      <c r="B80" s="1">
        <v>210</v>
      </c>
      <c r="D80" s="1">
        <v>23</v>
      </c>
      <c r="G80" s="15">
        <v>0.6</v>
      </c>
      <c r="H80" s="1" t="s">
        <v>21</v>
      </c>
      <c r="I80" s="15">
        <v>0.6</v>
      </c>
      <c r="J80" s="1" t="s">
        <v>35</v>
      </c>
      <c r="K80" s="2">
        <v>0.12</v>
      </c>
      <c r="L80" s="1" t="s">
        <v>22</v>
      </c>
      <c r="M80" s="3">
        <v>7.6020000000000003</v>
      </c>
      <c r="N80" s="1" t="s">
        <v>24</v>
      </c>
      <c r="O80" s="4">
        <f t="shared" si="1"/>
        <v>0.91224000000000005</v>
      </c>
      <c r="P80" s="1" t="s">
        <v>23</v>
      </c>
      <c r="Q80" s="1" t="s">
        <v>26</v>
      </c>
      <c r="S80" s="8" t="s">
        <v>36</v>
      </c>
      <c r="T80" s="1" t="s">
        <v>37</v>
      </c>
      <c r="U80" s="1" t="s">
        <v>44</v>
      </c>
      <c r="V80" s="1" t="s">
        <v>43</v>
      </c>
      <c r="W80" s="1" t="s">
        <v>38</v>
      </c>
      <c r="X80" s="9" t="s">
        <v>40</v>
      </c>
      <c r="Y80" s="1" t="s">
        <v>39</v>
      </c>
      <c r="Z80" s="17" t="s">
        <v>46</v>
      </c>
    </row>
    <row r="81" spans="1:26">
      <c r="A81" s="1">
        <v>8</v>
      </c>
      <c r="B81" s="1">
        <v>210</v>
      </c>
      <c r="D81" s="1">
        <v>24</v>
      </c>
      <c r="G81" s="15">
        <v>0.65</v>
      </c>
      <c r="H81" s="1" t="s">
        <v>21</v>
      </c>
      <c r="I81" s="15">
        <v>0.65</v>
      </c>
      <c r="J81" s="1" t="s">
        <v>35</v>
      </c>
      <c r="K81" s="2">
        <v>0.13</v>
      </c>
      <c r="L81" s="1" t="s">
        <v>22</v>
      </c>
      <c r="M81" s="3">
        <v>7.6020000000000003</v>
      </c>
      <c r="N81" s="1" t="s">
        <v>24</v>
      </c>
      <c r="O81" s="4">
        <f t="shared" si="1"/>
        <v>0.98826000000000003</v>
      </c>
      <c r="P81" s="1" t="s">
        <v>23</v>
      </c>
      <c r="Q81" s="1" t="s">
        <v>26</v>
      </c>
      <c r="S81" s="8" t="s">
        <v>36</v>
      </c>
      <c r="T81" s="1" t="s">
        <v>37</v>
      </c>
      <c r="U81" s="1" t="s">
        <v>44</v>
      </c>
      <c r="V81" s="1" t="s">
        <v>43</v>
      </c>
      <c r="W81" s="1" t="s">
        <v>38</v>
      </c>
      <c r="X81" s="9" t="s">
        <v>40</v>
      </c>
      <c r="Y81" s="1" t="s">
        <v>39</v>
      </c>
      <c r="Z81" s="17" t="s">
        <v>46</v>
      </c>
    </row>
    <row r="82" spans="1:26">
      <c r="A82" s="1">
        <v>8</v>
      </c>
      <c r="B82" s="1">
        <v>210</v>
      </c>
      <c r="D82" s="1">
        <v>25</v>
      </c>
      <c r="G82" s="15">
        <v>0.64</v>
      </c>
      <c r="H82" s="1" t="s">
        <v>21</v>
      </c>
      <c r="I82" s="15">
        <v>0.64</v>
      </c>
      <c r="J82" s="1" t="s">
        <v>35</v>
      </c>
      <c r="K82" s="2">
        <v>0.13</v>
      </c>
      <c r="L82" s="1" t="s">
        <v>22</v>
      </c>
      <c r="M82" s="3">
        <v>7.6020000000000003</v>
      </c>
      <c r="N82" s="1" t="s">
        <v>24</v>
      </c>
      <c r="O82" s="4">
        <f t="shared" si="1"/>
        <v>0.98826000000000003</v>
      </c>
      <c r="P82" s="1" t="s">
        <v>23</v>
      </c>
      <c r="Q82" s="1" t="s">
        <v>26</v>
      </c>
      <c r="S82" s="8" t="s">
        <v>36</v>
      </c>
      <c r="T82" s="1" t="s">
        <v>37</v>
      </c>
      <c r="U82" s="1" t="s">
        <v>44</v>
      </c>
      <c r="V82" s="1" t="s">
        <v>43</v>
      </c>
      <c r="W82" s="1" t="s">
        <v>38</v>
      </c>
      <c r="X82" s="9" t="s">
        <v>40</v>
      </c>
      <c r="Y82" s="1" t="s">
        <v>39</v>
      </c>
      <c r="Z82" s="17" t="s">
        <v>46</v>
      </c>
    </row>
    <row r="83" spans="1:26">
      <c r="A83" s="1">
        <v>8</v>
      </c>
      <c r="B83" s="1">
        <v>210</v>
      </c>
      <c r="D83" s="1">
        <v>26</v>
      </c>
      <c r="G83" s="15">
        <v>0.63</v>
      </c>
      <c r="H83" s="1" t="s">
        <v>21</v>
      </c>
      <c r="I83" s="15">
        <v>0.63</v>
      </c>
      <c r="J83" s="1" t="s">
        <v>35</v>
      </c>
      <c r="K83" s="2">
        <v>0.13</v>
      </c>
      <c r="L83" s="1" t="s">
        <v>22</v>
      </c>
      <c r="M83" s="3">
        <v>7.6020000000000003</v>
      </c>
      <c r="N83" s="1" t="s">
        <v>24</v>
      </c>
      <c r="O83" s="4">
        <f t="shared" si="1"/>
        <v>0.98826000000000003</v>
      </c>
      <c r="P83" s="1" t="s">
        <v>23</v>
      </c>
      <c r="Q83" s="1" t="s">
        <v>26</v>
      </c>
      <c r="S83" s="8" t="s">
        <v>36</v>
      </c>
      <c r="T83" s="1" t="s">
        <v>37</v>
      </c>
      <c r="U83" s="1" t="s">
        <v>44</v>
      </c>
      <c r="V83" s="1" t="s">
        <v>43</v>
      </c>
      <c r="W83" s="1" t="s">
        <v>38</v>
      </c>
      <c r="X83" s="9" t="s">
        <v>40</v>
      </c>
      <c r="Y83" s="1" t="s">
        <v>39</v>
      </c>
      <c r="Z83" s="17" t="s">
        <v>46</v>
      </c>
    </row>
    <row r="84" spans="1:26">
      <c r="A84" s="1">
        <v>8</v>
      </c>
      <c r="B84" s="1">
        <v>210</v>
      </c>
      <c r="D84" s="1">
        <v>27</v>
      </c>
      <c r="G84" s="15">
        <v>0.63</v>
      </c>
      <c r="H84" s="1" t="s">
        <v>21</v>
      </c>
      <c r="I84" s="15">
        <v>0.63</v>
      </c>
      <c r="J84" s="1" t="s">
        <v>35</v>
      </c>
      <c r="K84" s="2">
        <v>0.13</v>
      </c>
      <c r="L84" s="1" t="s">
        <v>22</v>
      </c>
      <c r="M84" s="3">
        <v>7.6020000000000003</v>
      </c>
      <c r="N84" s="1" t="s">
        <v>24</v>
      </c>
      <c r="O84" s="4">
        <f t="shared" si="1"/>
        <v>0.98826000000000003</v>
      </c>
      <c r="P84" s="1" t="s">
        <v>23</v>
      </c>
      <c r="Q84" s="1" t="s">
        <v>26</v>
      </c>
      <c r="S84" s="8" t="s">
        <v>36</v>
      </c>
      <c r="T84" s="1" t="s">
        <v>37</v>
      </c>
      <c r="U84" s="1" t="s">
        <v>44</v>
      </c>
      <c r="V84" s="1" t="s">
        <v>43</v>
      </c>
      <c r="W84" s="1" t="s">
        <v>38</v>
      </c>
      <c r="X84" s="9" t="s">
        <v>40</v>
      </c>
      <c r="Y84" s="1" t="s">
        <v>39</v>
      </c>
      <c r="Z84" s="17" t="s">
        <v>46</v>
      </c>
    </row>
    <row r="85" spans="1:26">
      <c r="A85" s="1">
        <v>8</v>
      </c>
      <c r="B85" s="1">
        <v>210</v>
      </c>
      <c r="D85" s="1">
        <v>28</v>
      </c>
      <c r="G85" s="15">
        <v>0.63</v>
      </c>
      <c r="H85" s="1" t="s">
        <v>21</v>
      </c>
      <c r="I85" s="15">
        <v>0.63</v>
      </c>
      <c r="J85" s="1" t="s">
        <v>35</v>
      </c>
      <c r="K85" s="2">
        <v>0.13</v>
      </c>
      <c r="L85" s="1" t="s">
        <v>22</v>
      </c>
      <c r="M85" s="3">
        <v>7.6020000000000003</v>
      </c>
      <c r="N85" s="1" t="s">
        <v>24</v>
      </c>
      <c r="O85" s="4">
        <f t="shared" si="1"/>
        <v>0.98826000000000003</v>
      </c>
      <c r="P85" s="1" t="s">
        <v>23</v>
      </c>
      <c r="Q85" s="1" t="s">
        <v>26</v>
      </c>
      <c r="S85" s="8" t="s">
        <v>36</v>
      </c>
      <c r="T85" s="1" t="s">
        <v>37</v>
      </c>
      <c r="U85" s="1" t="s">
        <v>44</v>
      </c>
      <c r="V85" s="1" t="s">
        <v>43</v>
      </c>
      <c r="W85" s="1" t="s">
        <v>38</v>
      </c>
      <c r="X85" s="9" t="s">
        <v>40</v>
      </c>
      <c r="Y85" s="1" t="s">
        <v>39</v>
      </c>
      <c r="Z85" s="17" t="s">
        <v>46</v>
      </c>
    </row>
    <row r="86" spans="1:26">
      <c r="A86" s="1">
        <v>8</v>
      </c>
      <c r="B86" s="1">
        <v>210</v>
      </c>
      <c r="D86" s="1">
        <v>29</v>
      </c>
      <c r="G86" s="15">
        <v>0.63</v>
      </c>
      <c r="H86" s="1" t="s">
        <v>21</v>
      </c>
      <c r="I86" s="15">
        <v>0.63</v>
      </c>
      <c r="J86" s="1" t="s">
        <v>35</v>
      </c>
      <c r="K86" s="2">
        <v>0.13</v>
      </c>
      <c r="L86" s="1" t="s">
        <v>22</v>
      </c>
      <c r="M86" s="3">
        <v>7.6020000000000003</v>
      </c>
      <c r="N86" s="1" t="s">
        <v>24</v>
      </c>
      <c r="O86" s="4">
        <f t="shared" si="1"/>
        <v>0.98826000000000003</v>
      </c>
      <c r="P86" s="1" t="s">
        <v>23</v>
      </c>
      <c r="Q86" s="1" t="s">
        <v>26</v>
      </c>
      <c r="S86" s="8" t="s">
        <v>36</v>
      </c>
      <c r="T86" s="1" t="s">
        <v>37</v>
      </c>
      <c r="U86" s="1" t="s">
        <v>44</v>
      </c>
      <c r="V86" s="1" t="s">
        <v>43</v>
      </c>
      <c r="W86" s="1" t="s">
        <v>38</v>
      </c>
      <c r="X86" s="9" t="s">
        <v>40</v>
      </c>
      <c r="Y86" s="1" t="s">
        <v>39</v>
      </c>
      <c r="Z86" s="17" t="s">
        <v>46</v>
      </c>
    </row>
    <row r="87" spans="1:26">
      <c r="A87" s="1">
        <v>8</v>
      </c>
      <c r="B87" s="1">
        <v>210</v>
      </c>
      <c r="D87" s="1">
        <v>30</v>
      </c>
      <c r="G87" s="15">
        <v>0.65</v>
      </c>
      <c r="H87" s="1" t="s">
        <v>21</v>
      </c>
      <c r="I87" s="15">
        <v>0.65</v>
      </c>
      <c r="J87" s="1" t="s">
        <v>35</v>
      </c>
      <c r="K87" s="2">
        <v>0.13</v>
      </c>
      <c r="L87" s="1" t="s">
        <v>22</v>
      </c>
      <c r="M87" s="3">
        <v>7.6020000000000003</v>
      </c>
      <c r="N87" s="1" t="s">
        <v>24</v>
      </c>
      <c r="O87" s="4">
        <f t="shared" si="1"/>
        <v>0.98826000000000003</v>
      </c>
      <c r="P87" s="1" t="s">
        <v>23</v>
      </c>
      <c r="Q87" s="1" t="s">
        <v>26</v>
      </c>
      <c r="R87" s="7"/>
      <c r="S87" s="8" t="s">
        <v>36</v>
      </c>
      <c r="T87" s="1" t="s">
        <v>37</v>
      </c>
      <c r="U87" s="1" t="s">
        <v>44</v>
      </c>
      <c r="V87" s="1" t="s">
        <v>43</v>
      </c>
      <c r="W87" s="1" t="s">
        <v>38</v>
      </c>
      <c r="X87" s="9" t="s">
        <v>40</v>
      </c>
      <c r="Y87" s="1" t="s">
        <v>39</v>
      </c>
      <c r="Z87" s="17" t="s">
        <v>46</v>
      </c>
    </row>
    <row r="88" spans="1:26">
      <c r="A88" s="1">
        <v>8</v>
      </c>
      <c r="B88" s="1">
        <v>210</v>
      </c>
      <c r="D88" s="1">
        <v>31</v>
      </c>
      <c r="G88" s="15">
        <v>0.5</v>
      </c>
      <c r="H88" s="1" t="s">
        <v>21</v>
      </c>
      <c r="I88" s="15">
        <v>0.5</v>
      </c>
      <c r="J88" s="1" t="s">
        <v>35</v>
      </c>
      <c r="K88" s="2">
        <v>0.1</v>
      </c>
      <c r="L88" s="1" t="s">
        <v>22</v>
      </c>
      <c r="M88" s="3">
        <v>7.6020000000000003</v>
      </c>
      <c r="N88" s="1" t="s">
        <v>24</v>
      </c>
      <c r="O88" s="4">
        <f t="shared" si="1"/>
        <v>0.7602000000000001</v>
      </c>
      <c r="P88" s="1" t="s">
        <v>23</v>
      </c>
      <c r="Q88" s="1" t="s">
        <v>26</v>
      </c>
      <c r="S88" s="8" t="s">
        <v>36</v>
      </c>
      <c r="T88" s="1" t="s">
        <v>37</v>
      </c>
      <c r="U88" s="1" t="s">
        <v>44</v>
      </c>
      <c r="V88" s="1" t="s">
        <v>43</v>
      </c>
      <c r="W88" s="1" t="s">
        <v>38</v>
      </c>
      <c r="X88" s="9" t="s">
        <v>40</v>
      </c>
      <c r="Y88" s="1" t="s">
        <v>39</v>
      </c>
      <c r="Z88" s="17" t="s">
        <v>46</v>
      </c>
    </row>
    <row r="89" spans="1:26">
      <c r="A89" s="1">
        <v>8</v>
      </c>
      <c r="B89" s="1">
        <v>210</v>
      </c>
      <c r="D89" s="1">
        <v>32</v>
      </c>
      <c r="G89" s="15">
        <v>0.5</v>
      </c>
      <c r="H89" s="1" t="s">
        <v>21</v>
      </c>
      <c r="I89" s="15">
        <v>0.5</v>
      </c>
      <c r="J89" s="1" t="s">
        <v>35</v>
      </c>
      <c r="K89" s="2">
        <v>0.1</v>
      </c>
      <c r="L89" s="1" t="s">
        <v>22</v>
      </c>
      <c r="M89" s="3">
        <v>7.6020000000000003</v>
      </c>
      <c r="N89" s="1" t="s">
        <v>24</v>
      </c>
      <c r="O89" s="4">
        <f t="shared" si="1"/>
        <v>0.7602000000000001</v>
      </c>
      <c r="P89" s="1" t="s">
        <v>23</v>
      </c>
      <c r="Q89" s="1" t="s">
        <v>26</v>
      </c>
      <c r="S89" s="8" t="s">
        <v>36</v>
      </c>
      <c r="T89" s="1" t="s">
        <v>37</v>
      </c>
      <c r="U89" s="1" t="s">
        <v>44</v>
      </c>
      <c r="V89" s="1" t="s">
        <v>43</v>
      </c>
      <c r="W89" s="1" t="s">
        <v>38</v>
      </c>
      <c r="X89" s="9" t="s">
        <v>40</v>
      </c>
      <c r="Y89" s="1" t="s">
        <v>39</v>
      </c>
      <c r="Z89" s="17" t="s">
        <v>46</v>
      </c>
    </row>
    <row r="90" spans="1:26">
      <c r="A90" s="1">
        <v>8</v>
      </c>
      <c r="B90" s="1">
        <v>210</v>
      </c>
      <c r="D90" s="1">
        <v>33</v>
      </c>
      <c r="G90" s="15">
        <v>0.49</v>
      </c>
      <c r="H90" s="1" t="s">
        <v>21</v>
      </c>
      <c r="I90" s="15">
        <v>0.49</v>
      </c>
      <c r="J90" s="1" t="s">
        <v>35</v>
      </c>
      <c r="K90" s="2">
        <v>0.87</v>
      </c>
      <c r="L90" s="1" t="s">
        <v>27</v>
      </c>
      <c r="O90" s="4"/>
      <c r="P90" s="1" t="s">
        <v>23</v>
      </c>
      <c r="Q90" s="1" t="s">
        <v>31</v>
      </c>
      <c r="S90" s="8" t="s">
        <v>36</v>
      </c>
      <c r="T90" s="1" t="s">
        <v>37</v>
      </c>
      <c r="U90" s="1" t="s">
        <v>44</v>
      </c>
      <c r="V90" s="1" t="s">
        <v>43</v>
      </c>
      <c r="X90" s="9"/>
      <c r="Y90" s="1" t="s">
        <v>41</v>
      </c>
      <c r="Z90" s="17" t="s">
        <v>46</v>
      </c>
    </row>
    <row r="91" spans="1:26">
      <c r="A91" s="1">
        <v>8</v>
      </c>
      <c r="B91" s="1">
        <v>210</v>
      </c>
      <c r="D91" s="1">
        <v>34</v>
      </c>
      <c r="G91" s="15">
        <v>0.5</v>
      </c>
      <c r="H91" s="1" t="s">
        <v>21</v>
      </c>
      <c r="I91" s="15">
        <v>0.5</v>
      </c>
      <c r="J91" s="1" t="s">
        <v>35</v>
      </c>
      <c r="K91" s="2">
        <v>0.89</v>
      </c>
      <c r="L91" s="1" t="s">
        <v>27</v>
      </c>
      <c r="O91" s="4"/>
      <c r="P91" s="1" t="s">
        <v>23</v>
      </c>
      <c r="Q91" s="1" t="s">
        <v>31</v>
      </c>
      <c r="S91" s="8" t="s">
        <v>36</v>
      </c>
      <c r="T91" s="1" t="s">
        <v>37</v>
      </c>
      <c r="U91" s="1" t="s">
        <v>44</v>
      </c>
      <c r="V91" s="1" t="s">
        <v>43</v>
      </c>
      <c r="X91" s="9"/>
      <c r="Y91" s="1" t="s">
        <v>41</v>
      </c>
      <c r="Z91" s="17" t="s">
        <v>46</v>
      </c>
    </row>
    <row r="92" spans="1:26">
      <c r="A92" s="1">
        <v>8</v>
      </c>
      <c r="B92" s="1">
        <v>210</v>
      </c>
      <c r="D92" s="1">
        <v>35</v>
      </c>
      <c r="G92" s="15">
        <v>0.64</v>
      </c>
      <c r="H92" s="1" t="s">
        <v>21</v>
      </c>
      <c r="I92" s="15">
        <v>0.64</v>
      </c>
      <c r="J92" s="1" t="s">
        <v>35</v>
      </c>
      <c r="K92" s="2">
        <v>1.1399999999999999</v>
      </c>
      <c r="L92" s="1" t="s">
        <v>27</v>
      </c>
      <c r="O92" s="4"/>
      <c r="P92" s="1" t="s">
        <v>23</v>
      </c>
      <c r="Q92" s="1" t="s">
        <v>31</v>
      </c>
      <c r="S92" s="8" t="s">
        <v>36</v>
      </c>
      <c r="T92" s="1" t="s">
        <v>37</v>
      </c>
      <c r="U92" s="1" t="s">
        <v>44</v>
      </c>
      <c r="V92" s="1" t="s">
        <v>43</v>
      </c>
      <c r="X92" s="9"/>
      <c r="Y92" s="1" t="s">
        <v>41</v>
      </c>
      <c r="Z92" s="17" t="s">
        <v>46</v>
      </c>
    </row>
    <row r="93" spans="1:26">
      <c r="A93" s="1">
        <v>8</v>
      </c>
      <c r="B93" s="1">
        <v>210</v>
      </c>
      <c r="D93" s="1">
        <v>36</v>
      </c>
      <c r="G93" s="15">
        <v>0.75</v>
      </c>
      <c r="H93" s="1" t="s">
        <v>21</v>
      </c>
      <c r="I93" s="15">
        <v>0.75</v>
      </c>
      <c r="J93" s="1" t="s">
        <v>35</v>
      </c>
      <c r="K93" s="2">
        <v>1.33</v>
      </c>
      <c r="L93" s="1" t="s">
        <v>27</v>
      </c>
      <c r="O93" s="4"/>
      <c r="P93" s="1" t="s">
        <v>23</v>
      </c>
      <c r="Q93" s="1" t="s">
        <v>31</v>
      </c>
      <c r="S93" s="8" t="s">
        <v>36</v>
      </c>
      <c r="T93" s="1" t="s">
        <v>37</v>
      </c>
      <c r="U93" s="1" t="s">
        <v>44</v>
      </c>
      <c r="V93" s="1" t="s">
        <v>43</v>
      </c>
      <c r="X93" s="9"/>
      <c r="Y93" s="1" t="s">
        <v>41</v>
      </c>
      <c r="Z93" s="17" t="s">
        <v>46</v>
      </c>
    </row>
    <row r="94" spans="1:26">
      <c r="A94" s="1">
        <v>8</v>
      </c>
      <c r="B94" s="1">
        <v>210</v>
      </c>
      <c r="D94" s="1">
        <v>37</v>
      </c>
      <c r="G94" s="15">
        <v>0.66</v>
      </c>
      <c r="H94" s="1" t="s">
        <v>21</v>
      </c>
      <c r="I94" s="15">
        <v>0.66</v>
      </c>
      <c r="J94" s="1" t="s">
        <v>35</v>
      </c>
      <c r="K94" s="2">
        <v>1.17</v>
      </c>
      <c r="L94" s="1" t="s">
        <v>27</v>
      </c>
      <c r="O94" s="4"/>
      <c r="P94" s="1" t="s">
        <v>23</v>
      </c>
      <c r="Q94" s="1" t="s">
        <v>31</v>
      </c>
      <c r="S94" s="8" t="s">
        <v>36</v>
      </c>
      <c r="T94" s="1" t="s">
        <v>37</v>
      </c>
      <c r="U94" s="1" t="s">
        <v>44</v>
      </c>
      <c r="V94" s="1" t="s">
        <v>43</v>
      </c>
      <c r="X94" s="9"/>
      <c r="Y94" s="1" t="s">
        <v>41</v>
      </c>
      <c r="Z94" s="17" t="s">
        <v>46</v>
      </c>
    </row>
    <row r="95" spans="1:26">
      <c r="A95" s="1">
        <v>8</v>
      </c>
      <c r="B95" s="1">
        <v>210</v>
      </c>
      <c r="D95" s="1">
        <v>38</v>
      </c>
      <c r="G95" s="15">
        <v>0.43</v>
      </c>
      <c r="H95" s="1" t="s">
        <v>21</v>
      </c>
      <c r="I95" s="15">
        <v>0.43</v>
      </c>
      <c r="J95" s="1" t="s">
        <v>35</v>
      </c>
      <c r="K95" s="2">
        <v>0.77</v>
      </c>
      <c r="L95" s="1" t="s">
        <v>27</v>
      </c>
      <c r="O95" s="4"/>
      <c r="P95" s="1" t="s">
        <v>23</v>
      </c>
      <c r="Q95" s="1" t="s">
        <v>31</v>
      </c>
      <c r="S95" s="8" t="s">
        <v>36</v>
      </c>
      <c r="T95" s="1" t="s">
        <v>37</v>
      </c>
      <c r="U95" s="1" t="s">
        <v>44</v>
      </c>
      <c r="V95" s="1" t="s">
        <v>43</v>
      </c>
      <c r="X95" s="9"/>
      <c r="Y95" s="1" t="s">
        <v>41</v>
      </c>
      <c r="Z95" s="17" t="s">
        <v>46</v>
      </c>
    </row>
    <row r="96" spans="1:26">
      <c r="A96" s="1">
        <v>8</v>
      </c>
      <c r="B96" s="1">
        <v>210</v>
      </c>
      <c r="D96" s="1">
        <v>39</v>
      </c>
      <c r="G96" s="15">
        <v>0.41</v>
      </c>
      <c r="H96" s="1" t="s">
        <v>21</v>
      </c>
      <c r="I96" s="15">
        <v>0.41</v>
      </c>
      <c r="J96" s="1" t="s">
        <v>35</v>
      </c>
      <c r="K96" s="2">
        <v>1.1599999999999999</v>
      </c>
      <c r="L96" s="1" t="s">
        <v>27</v>
      </c>
      <c r="O96" s="4"/>
      <c r="P96" s="1" t="s">
        <v>23</v>
      </c>
      <c r="Q96" s="1" t="s">
        <v>32</v>
      </c>
      <c r="S96" s="8" t="s">
        <v>36</v>
      </c>
      <c r="T96" s="1" t="s">
        <v>37</v>
      </c>
      <c r="U96" s="1" t="s">
        <v>44</v>
      </c>
      <c r="V96" s="1" t="s">
        <v>43</v>
      </c>
      <c r="X96" s="9"/>
      <c r="Y96" s="1" t="s">
        <v>41</v>
      </c>
      <c r="Z96" s="17" t="s">
        <v>46</v>
      </c>
    </row>
    <row r="97" spans="1:26">
      <c r="A97" s="1">
        <v>8</v>
      </c>
      <c r="B97" s="1">
        <v>210</v>
      </c>
      <c r="D97" s="1">
        <v>40</v>
      </c>
      <c r="G97" s="15">
        <v>0.88</v>
      </c>
      <c r="H97" s="1" t="s">
        <v>21</v>
      </c>
      <c r="I97" s="15">
        <v>0.88</v>
      </c>
      <c r="J97" s="1" t="s">
        <v>35</v>
      </c>
      <c r="K97" s="2">
        <v>2.5</v>
      </c>
      <c r="L97" s="1" t="s">
        <v>27</v>
      </c>
      <c r="O97" s="4"/>
      <c r="P97" s="1" t="s">
        <v>23</v>
      </c>
      <c r="Q97" s="1" t="s">
        <v>32</v>
      </c>
      <c r="S97" s="8" t="s">
        <v>36</v>
      </c>
      <c r="T97" s="1" t="s">
        <v>37</v>
      </c>
      <c r="U97" s="1" t="s">
        <v>44</v>
      </c>
      <c r="V97" s="1" t="s">
        <v>43</v>
      </c>
      <c r="X97" s="9"/>
      <c r="Y97" s="1" t="s">
        <v>41</v>
      </c>
      <c r="Z97" s="17" t="s">
        <v>46</v>
      </c>
    </row>
    <row r="98" spans="1:26">
      <c r="A98" s="1">
        <v>8</v>
      </c>
      <c r="B98" s="1">
        <v>210</v>
      </c>
      <c r="D98" s="1">
        <v>41</v>
      </c>
      <c r="G98" s="15">
        <v>0.77</v>
      </c>
      <c r="H98" s="1" t="s">
        <v>21</v>
      </c>
      <c r="I98" s="15">
        <v>0.77</v>
      </c>
      <c r="J98" s="1" t="s">
        <v>35</v>
      </c>
      <c r="K98" s="2">
        <v>2.1800000000000002</v>
      </c>
      <c r="L98" s="1" t="s">
        <v>27</v>
      </c>
      <c r="O98" s="4"/>
      <c r="P98" s="1" t="s">
        <v>23</v>
      </c>
      <c r="Q98" s="1" t="s">
        <v>32</v>
      </c>
      <c r="S98" s="8" t="s">
        <v>36</v>
      </c>
      <c r="T98" s="1" t="s">
        <v>37</v>
      </c>
      <c r="U98" s="1" t="s">
        <v>44</v>
      </c>
      <c r="V98" s="1" t="s">
        <v>43</v>
      </c>
      <c r="X98" s="9"/>
      <c r="Y98" s="1" t="s">
        <v>41</v>
      </c>
      <c r="Z98" s="17" t="s">
        <v>46</v>
      </c>
    </row>
    <row r="99" spans="1:26">
      <c r="A99" s="1">
        <v>8</v>
      </c>
      <c r="B99" s="1">
        <v>210</v>
      </c>
      <c r="D99" s="1">
        <v>42</v>
      </c>
      <c r="G99" s="15">
        <v>0.5</v>
      </c>
      <c r="H99" s="1" t="s">
        <v>21</v>
      </c>
      <c r="I99" s="15">
        <v>0.5</v>
      </c>
      <c r="J99" s="1" t="s">
        <v>35</v>
      </c>
      <c r="K99" s="2">
        <v>1.42</v>
      </c>
      <c r="L99" s="1" t="s">
        <v>27</v>
      </c>
      <c r="O99" s="4"/>
      <c r="P99" s="1" t="s">
        <v>23</v>
      </c>
      <c r="Q99" s="1" t="s">
        <v>32</v>
      </c>
      <c r="S99" s="8" t="s">
        <v>36</v>
      </c>
      <c r="T99" s="1" t="s">
        <v>37</v>
      </c>
      <c r="U99" s="1" t="s">
        <v>44</v>
      </c>
      <c r="V99" s="1" t="s">
        <v>43</v>
      </c>
      <c r="X99" s="9"/>
      <c r="Y99" s="1" t="s">
        <v>41</v>
      </c>
      <c r="Z99" s="17" t="s">
        <v>46</v>
      </c>
    </row>
    <row r="100" spans="1:26">
      <c r="A100" s="1">
        <v>8</v>
      </c>
      <c r="B100" s="1">
        <v>210</v>
      </c>
      <c r="D100" s="1">
        <v>43</v>
      </c>
      <c r="G100" s="15">
        <v>0.74</v>
      </c>
      <c r="H100" s="1" t="s">
        <v>21</v>
      </c>
      <c r="I100" s="15">
        <v>0.74</v>
      </c>
      <c r="J100" s="1" t="s">
        <v>35</v>
      </c>
      <c r="K100" s="2">
        <v>2.1</v>
      </c>
      <c r="L100" s="1" t="s">
        <v>27</v>
      </c>
      <c r="O100" s="4"/>
      <c r="P100" s="1" t="s">
        <v>23</v>
      </c>
      <c r="Q100" s="1" t="s">
        <v>32</v>
      </c>
      <c r="S100" s="8" t="s">
        <v>36</v>
      </c>
      <c r="T100" s="1" t="s">
        <v>37</v>
      </c>
      <c r="U100" s="1" t="s">
        <v>44</v>
      </c>
      <c r="V100" s="1" t="s">
        <v>43</v>
      </c>
      <c r="X100" s="9"/>
      <c r="Y100" s="1" t="s">
        <v>41</v>
      </c>
      <c r="Z100" s="17" t="s">
        <v>46</v>
      </c>
    </row>
    <row r="101" spans="1:26">
      <c r="A101" s="1">
        <v>8</v>
      </c>
      <c r="B101" s="1">
        <v>210</v>
      </c>
      <c r="D101" s="1">
        <v>44</v>
      </c>
      <c r="G101" s="15">
        <v>0.5</v>
      </c>
      <c r="H101" s="1" t="s">
        <v>21</v>
      </c>
      <c r="I101" s="15">
        <v>0.5</v>
      </c>
      <c r="J101" s="1" t="s">
        <v>35</v>
      </c>
      <c r="K101" s="2">
        <v>0.88</v>
      </c>
      <c r="L101" s="1" t="s">
        <v>27</v>
      </c>
      <c r="O101" s="4"/>
      <c r="P101" s="1" t="s">
        <v>23</v>
      </c>
      <c r="Q101" s="1" t="s">
        <v>33</v>
      </c>
      <c r="S101" s="8" t="s">
        <v>36</v>
      </c>
      <c r="T101" s="1" t="s">
        <v>37</v>
      </c>
      <c r="U101" s="1" t="s">
        <v>44</v>
      </c>
      <c r="V101" s="1" t="s">
        <v>43</v>
      </c>
      <c r="X101" s="9"/>
      <c r="Y101" s="1" t="s">
        <v>41</v>
      </c>
      <c r="Z101" s="17" t="s">
        <v>46</v>
      </c>
    </row>
    <row r="102" spans="1:26">
      <c r="A102" s="1">
        <v>8</v>
      </c>
      <c r="B102" s="1">
        <v>210</v>
      </c>
      <c r="D102" s="1">
        <v>45</v>
      </c>
      <c r="G102" s="15">
        <v>3.42</v>
      </c>
      <c r="H102" s="1" t="s">
        <v>21</v>
      </c>
      <c r="I102" s="15">
        <v>0.5</v>
      </c>
      <c r="J102" s="1" t="s">
        <v>35</v>
      </c>
      <c r="K102" s="2">
        <v>1.42</v>
      </c>
      <c r="L102" s="1" t="s">
        <v>27</v>
      </c>
      <c r="O102" s="4"/>
      <c r="P102" s="1" t="s">
        <v>23</v>
      </c>
      <c r="Q102" s="1" t="s">
        <v>34</v>
      </c>
      <c r="S102" s="8" t="s">
        <v>36</v>
      </c>
      <c r="T102" s="1" t="s">
        <v>37</v>
      </c>
      <c r="U102" s="1" t="s">
        <v>44</v>
      </c>
      <c r="V102" s="1" t="s">
        <v>43</v>
      </c>
      <c r="X102" s="9"/>
      <c r="Y102" s="1" t="s">
        <v>41</v>
      </c>
      <c r="Z102" s="17" t="s">
        <v>46</v>
      </c>
    </row>
    <row r="103" spans="1:26">
      <c r="A103" s="1">
        <v>8</v>
      </c>
      <c r="B103" s="1">
        <v>210</v>
      </c>
      <c r="D103" s="1">
        <v>46</v>
      </c>
      <c r="G103" s="15">
        <v>3.17</v>
      </c>
      <c r="H103" s="1" t="s">
        <v>21</v>
      </c>
      <c r="I103" s="15">
        <v>0.5</v>
      </c>
      <c r="J103" s="1" t="s">
        <v>35</v>
      </c>
      <c r="K103" s="2">
        <v>1.42</v>
      </c>
      <c r="L103" s="1" t="s">
        <v>27</v>
      </c>
      <c r="O103" s="4"/>
      <c r="P103" s="1" t="s">
        <v>23</v>
      </c>
      <c r="Q103" s="1" t="s">
        <v>34</v>
      </c>
      <c r="S103" s="8" t="s">
        <v>36</v>
      </c>
      <c r="T103" s="1" t="s">
        <v>37</v>
      </c>
      <c r="U103" s="1" t="s">
        <v>44</v>
      </c>
      <c r="V103" s="1" t="s">
        <v>43</v>
      </c>
      <c r="W103" s="1" t="s">
        <v>38</v>
      </c>
      <c r="X103" s="9" t="s">
        <v>40</v>
      </c>
      <c r="Y103" s="1" t="s">
        <v>41</v>
      </c>
      <c r="Z103" s="17" t="s">
        <v>46</v>
      </c>
    </row>
    <row r="104" spans="1:26">
      <c r="A104" s="1">
        <v>8</v>
      </c>
      <c r="B104" s="1">
        <v>210</v>
      </c>
      <c r="D104" s="1">
        <v>55</v>
      </c>
      <c r="G104" s="15">
        <v>2.4500000000000002</v>
      </c>
      <c r="H104" s="1" t="s">
        <v>21</v>
      </c>
      <c r="I104" s="15">
        <v>0.5</v>
      </c>
      <c r="J104" s="1" t="s">
        <v>35</v>
      </c>
      <c r="K104" s="2">
        <v>7.0000000000000007E-2</v>
      </c>
      <c r="L104" s="1" t="s">
        <v>22</v>
      </c>
      <c r="M104" s="3">
        <v>7.6020000000000003</v>
      </c>
      <c r="N104" s="1" t="s">
        <v>24</v>
      </c>
      <c r="O104" s="4">
        <f t="shared" si="1"/>
        <v>0.53214000000000006</v>
      </c>
      <c r="P104" s="1" t="s">
        <v>23</v>
      </c>
      <c r="Q104" s="1" t="s">
        <v>25</v>
      </c>
      <c r="S104" s="8" t="s">
        <v>36</v>
      </c>
      <c r="T104" s="1" t="s">
        <v>37</v>
      </c>
      <c r="U104" s="1" t="s">
        <v>44</v>
      </c>
      <c r="V104" s="1" t="s">
        <v>43</v>
      </c>
      <c r="W104" s="1" t="s">
        <v>38</v>
      </c>
      <c r="X104" s="9" t="s">
        <v>40</v>
      </c>
      <c r="Y104" s="1" t="s">
        <v>39</v>
      </c>
      <c r="Z104" s="17" t="s">
        <v>46</v>
      </c>
    </row>
    <row r="105" spans="1:26">
      <c r="A105" s="1">
        <v>8</v>
      </c>
      <c r="B105" s="1">
        <v>210</v>
      </c>
      <c r="D105" s="1">
        <v>56</v>
      </c>
      <c r="G105" s="15">
        <v>2.4</v>
      </c>
      <c r="H105" s="1" t="s">
        <v>21</v>
      </c>
      <c r="I105" s="15">
        <v>0.5</v>
      </c>
      <c r="J105" s="1" t="s">
        <v>35</v>
      </c>
      <c r="K105" s="2">
        <v>7.0000000000000007E-2</v>
      </c>
      <c r="L105" s="1" t="s">
        <v>22</v>
      </c>
      <c r="M105" s="3">
        <v>7.6020000000000003</v>
      </c>
      <c r="N105" s="1" t="s">
        <v>24</v>
      </c>
      <c r="O105" s="4">
        <f t="shared" si="1"/>
        <v>0.53214000000000006</v>
      </c>
      <c r="P105" s="1" t="s">
        <v>23</v>
      </c>
      <c r="Q105" s="1" t="s">
        <v>25</v>
      </c>
      <c r="R105" s="7"/>
      <c r="S105" s="8" t="s">
        <v>36</v>
      </c>
      <c r="T105" s="1" t="s">
        <v>37</v>
      </c>
      <c r="U105" s="1" t="s">
        <v>44</v>
      </c>
      <c r="V105" s="1" t="s">
        <v>43</v>
      </c>
      <c r="W105" s="1" t="s">
        <v>38</v>
      </c>
      <c r="X105" s="9" t="s">
        <v>40</v>
      </c>
      <c r="Y105" s="1" t="s">
        <v>39</v>
      </c>
      <c r="Z105" s="17" t="s">
        <v>46</v>
      </c>
    </row>
    <row r="106" spans="1:26">
      <c r="A106" s="1">
        <v>8</v>
      </c>
      <c r="B106" s="1">
        <v>210</v>
      </c>
      <c r="D106" s="1">
        <v>57</v>
      </c>
      <c r="G106" s="15">
        <v>2.67</v>
      </c>
      <c r="H106" s="1" t="s">
        <v>21</v>
      </c>
      <c r="I106" s="15">
        <v>0.5</v>
      </c>
      <c r="J106" s="1" t="s">
        <v>35</v>
      </c>
      <c r="K106" s="2">
        <v>7.0000000000000007E-2</v>
      </c>
      <c r="L106" s="1" t="s">
        <v>22</v>
      </c>
      <c r="M106" s="3">
        <v>7.6020000000000003</v>
      </c>
      <c r="N106" s="1" t="s">
        <v>24</v>
      </c>
      <c r="O106" s="4">
        <f t="shared" si="1"/>
        <v>0.53214000000000006</v>
      </c>
      <c r="P106" s="1" t="s">
        <v>23</v>
      </c>
      <c r="Q106" s="1" t="s">
        <v>25</v>
      </c>
      <c r="R106" s="7"/>
      <c r="S106" s="8" t="s">
        <v>36</v>
      </c>
      <c r="T106" s="1" t="s">
        <v>37</v>
      </c>
      <c r="U106" s="1" t="s">
        <v>44</v>
      </c>
      <c r="V106" s="1" t="s">
        <v>43</v>
      </c>
      <c r="W106" s="1" t="s">
        <v>38</v>
      </c>
      <c r="X106" s="9" t="s">
        <v>40</v>
      </c>
      <c r="Y106" s="1" t="s">
        <v>39</v>
      </c>
      <c r="Z106" s="17" t="s">
        <v>46</v>
      </c>
    </row>
    <row r="107" spans="1:26">
      <c r="A107" s="1">
        <v>8</v>
      </c>
      <c r="B107" s="1">
        <v>210</v>
      </c>
      <c r="D107" s="1">
        <v>58</v>
      </c>
      <c r="G107" s="15">
        <v>3.53</v>
      </c>
      <c r="H107" s="1" t="s">
        <v>21</v>
      </c>
      <c r="I107" s="15">
        <v>0.5</v>
      </c>
      <c r="J107" s="1" t="s">
        <v>35</v>
      </c>
      <c r="K107" s="2">
        <v>7.0000000000000007E-2</v>
      </c>
      <c r="L107" s="1" t="s">
        <v>22</v>
      </c>
      <c r="M107" s="3">
        <v>7.6020000000000003</v>
      </c>
      <c r="N107" s="1" t="s">
        <v>24</v>
      </c>
      <c r="O107" s="4">
        <f t="shared" si="1"/>
        <v>0.53214000000000006</v>
      </c>
      <c r="P107" s="1" t="s">
        <v>23</v>
      </c>
      <c r="Q107" s="1" t="s">
        <v>25</v>
      </c>
      <c r="S107" s="8" t="s">
        <v>36</v>
      </c>
      <c r="T107" s="1" t="s">
        <v>37</v>
      </c>
      <c r="U107" s="1" t="s">
        <v>44</v>
      </c>
      <c r="V107" s="1" t="s">
        <v>43</v>
      </c>
      <c r="W107" s="1" t="s">
        <v>38</v>
      </c>
      <c r="X107" s="9" t="s">
        <v>40</v>
      </c>
      <c r="Y107" s="1" t="s">
        <v>39</v>
      </c>
      <c r="Z107" s="17" t="s">
        <v>46</v>
      </c>
    </row>
    <row r="108" spans="1:26">
      <c r="A108" s="1" t="s">
        <v>42</v>
      </c>
      <c r="G108" s="15">
        <f>SUM(G2:G107)</f>
        <v>867.10999999999979</v>
      </c>
      <c r="I108" s="15">
        <f>SUM(I2:I107)</f>
        <v>824.84999999999991</v>
      </c>
      <c r="K108" s="2">
        <f>SUM(K2:K107)</f>
        <v>393.93000000000023</v>
      </c>
      <c r="O108" s="4">
        <f>SUM(O2:O107)</f>
        <v>714.05586000000039</v>
      </c>
      <c r="S108" s="7"/>
    </row>
    <row r="109" spans="1:26">
      <c r="S109" s="7"/>
    </row>
    <row r="110" spans="1:26">
      <c r="S110" s="7"/>
    </row>
    <row r="111" spans="1:26">
      <c r="K111" s="5"/>
      <c r="O111" s="6"/>
      <c r="P111" s="7"/>
      <c r="R111" s="7"/>
      <c r="S111" s="7"/>
    </row>
    <row r="112" spans="1:26">
      <c r="S112" s="7"/>
    </row>
    <row r="113" spans="19:19">
      <c r="S113" s="7"/>
    </row>
    <row r="114" spans="19:19">
      <c r="S114" s="7"/>
    </row>
    <row r="115" spans="19:19">
      <c r="S115" s="7"/>
    </row>
    <row r="116" spans="19:19">
      <c r="S116" s="7"/>
    </row>
    <row r="117" spans="19:19">
      <c r="S117" s="7"/>
    </row>
    <row r="118" spans="19:19">
      <c r="S118" s="7"/>
    </row>
    <row r="119" spans="19:19">
      <c r="S119" s="7"/>
    </row>
    <row r="120" spans="19:19">
      <c r="S120" s="7"/>
    </row>
    <row r="121" spans="19:19">
      <c r="S121" s="7"/>
    </row>
    <row r="122" spans="19:19">
      <c r="S122" s="7"/>
    </row>
    <row r="123" spans="19:19">
      <c r="S123" s="7"/>
    </row>
    <row r="124" spans="19:19">
      <c r="S124" s="7"/>
    </row>
    <row r="125" spans="19:19">
      <c r="S125" s="7"/>
    </row>
    <row r="126" spans="19:19">
      <c r="S126" s="7"/>
    </row>
    <row r="127" spans="19:19">
      <c r="S127" s="7"/>
    </row>
    <row r="128" spans="19:19">
      <c r="S128" s="7"/>
    </row>
    <row r="129" spans="19:19">
      <c r="S129" s="7"/>
    </row>
    <row r="130" spans="19:19">
      <c r="S130" s="7"/>
    </row>
    <row r="131" spans="19:19">
      <c r="S131" s="7"/>
    </row>
    <row r="132" spans="19:19">
      <c r="S132" s="7"/>
    </row>
    <row r="133" spans="19:19">
      <c r="S133" s="7"/>
    </row>
    <row r="134" spans="19:19">
      <c r="S134" s="7"/>
    </row>
    <row r="135" spans="19:19">
      <c r="S135" s="7"/>
    </row>
    <row r="136" spans="19:19">
      <c r="S136" s="7"/>
    </row>
    <row r="137" spans="19:19">
      <c r="S137" s="7"/>
    </row>
    <row r="138" spans="19:19">
      <c r="S138" s="7"/>
    </row>
    <row r="139" spans="19:19">
      <c r="S139" s="7"/>
    </row>
    <row r="140" spans="19:19">
      <c r="S140" s="7"/>
    </row>
    <row r="141" spans="19:19">
      <c r="S141" s="7"/>
    </row>
    <row r="142" spans="19:19">
      <c r="S142" s="7"/>
    </row>
    <row r="143" spans="19:19">
      <c r="S143" s="7"/>
    </row>
    <row r="144" spans="19:19">
      <c r="S144" s="7"/>
    </row>
    <row r="145" spans="19:19">
      <c r="S145" s="7"/>
    </row>
    <row r="146" spans="19:19">
      <c r="S146" s="7"/>
    </row>
    <row r="147" spans="19:19">
      <c r="S147" s="7"/>
    </row>
    <row r="148" spans="19:19">
      <c r="S148" s="7"/>
    </row>
    <row r="149" spans="19:19">
      <c r="S149" s="7"/>
    </row>
    <row r="150" spans="19:19">
      <c r="S150" s="7"/>
    </row>
    <row r="151" spans="19:19">
      <c r="S151" s="7"/>
    </row>
    <row r="152" spans="19:19">
      <c r="S152" s="7"/>
    </row>
    <row r="153" spans="19:19">
      <c r="S153" s="7"/>
    </row>
    <row r="154" spans="19:19">
      <c r="S154" s="7"/>
    </row>
    <row r="155" spans="19:19">
      <c r="S155" s="7"/>
    </row>
    <row r="156" spans="19:19">
      <c r="S156" s="7"/>
    </row>
    <row r="157" spans="19:19">
      <c r="S157" s="7"/>
    </row>
    <row r="158" spans="19:19">
      <c r="S158" s="7"/>
    </row>
    <row r="159" spans="19:19">
      <c r="S159" s="7"/>
    </row>
    <row r="160" spans="19:19">
      <c r="S160" s="7"/>
    </row>
    <row r="161" spans="19:19">
      <c r="S161" s="7"/>
    </row>
    <row r="162" spans="19:19">
      <c r="S162" s="7"/>
    </row>
    <row r="163" spans="19:19">
      <c r="S163" s="7"/>
    </row>
    <row r="164" spans="19:19">
      <c r="S164" s="7"/>
    </row>
    <row r="165" spans="19:19">
      <c r="S165" s="7"/>
    </row>
    <row r="166" spans="19:19">
      <c r="S166" s="7"/>
    </row>
    <row r="167" spans="19:19">
      <c r="S167" s="7"/>
    </row>
    <row r="168" spans="19:19">
      <c r="S168" s="7"/>
    </row>
    <row r="169" spans="19:19">
      <c r="S169" s="7"/>
    </row>
    <row r="170" spans="19:19">
      <c r="S170" s="7"/>
    </row>
    <row r="171" spans="19:19">
      <c r="S171" s="7"/>
    </row>
    <row r="172" spans="19:19">
      <c r="S172" s="7"/>
    </row>
    <row r="173" spans="19:19">
      <c r="S173" s="7"/>
    </row>
    <row r="174" spans="19:19">
      <c r="S174" s="7"/>
    </row>
    <row r="175" spans="19:19">
      <c r="S175" s="7"/>
    </row>
    <row r="176" spans="19:19">
      <c r="S176" s="7"/>
    </row>
    <row r="177" spans="19:19">
      <c r="S177" s="7"/>
    </row>
    <row r="178" spans="19:19">
      <c r="S178" s="7"/>
    </row>
    <row r="179" spans="19:19">
      <c r="S179" s="7"/>
    </row>
    <row r="180" spans="19:19">
      <c r="S180" s="7"/>
    </row>
    <row r="181" spans="19:19">
      <c r="S181" s="7"/>
    </row>
    <row r="182" spans="19:19">
      <c r="S182" s="7"/>
    </row>
    <row r="183" spans="19:19">
      <c r="S183" s="7"/>
    </row>
    <row r="184" spans="19:19">
      <c r="S184" s="7"/>
    </row>
    <row r="185" spans="19:19">
      <c r="S185" s="7"/>
    </row>
    <row r="186" spans="19:19">
      <c r="S186" s="7"/>
    </row>
  </sheetData>
  <hyperlinks>
    <hyperlink ref="X2" r:id="rId1" display="http://www.rionuble.cl/legales.htm"/>
    <hyperlink ref="X3" r:id="rId2" display="http://www.rionuble.cl/legales.htm"/>
    <hyperlink ref="X4" r:id="rId3" display="http://www.rionuble.cl/legales.htm"/>
    <hyperlink ref="X5" r:id="rId4" display="http://www.rionuble.cl/legales.htm"/>
    <hyperlink ref="X6" r:id="rId5" display="http://www.rionuble.cl/legales.htm"/>
    <hyperlink ref="X7" r:id="rId6" display="http://www.rionuble.cl/legales.htm"/>
    <hyperlink ref="X8" r:id="rId7" display="http://www.rionuble.cl/legales.htm"/>
    <hyperlink ref="X9" r:id="rId8" display="http://www.rionuble.cl/legales.htm"/>
    <hyperlink ref="X10" r:id="rId9" display="http://www.rionuble.cl/legales.htm"/>
    <hyperlink ref="X11" r:id="rId10" display="http://www.rionuble.cl/legales.htm"/>
    <hyperlink ref="X12" r:id="rId11" display="http://www.rionuble.cl/legales.htm"/>
    <hyperlink ref="X13" r:id="rId12" display="http://www.rionuble.cl/legales.htm"/>
    <hyperlink ref="X14" r:id="rId13" display="http://www.rionuble.cl/legales.htm"/>
    <hyperlink ref="X15" r:id="rId14" display="http://www.rionuble.cl/legales.htm"/>
    <hyperlink ref="X16" r:id="rId15" display="http://www.rionuble.cl/legales.htm"/>
    <hyperlink ref="X17" r:id="rId16" display="http://www.rionuble.cl/legales.htm"/>
    <hyperlink ref="X18" r:id="rId17" display="http://www.rionuble.cl/legales.htm"/>
    <hyperlink ref="X19" r:id="rId18" display="http://www.rionuble.cl/legales.htm"/>
    <hyperlink ref="X20" r:id="rId19" display="http://www.rionuble.cl/legales.htm"/>
    <hyperlink ref="X21" r:id="rId20" display="http://www.rionuble.cl/legales.htm"/>
    <hyperlink ref="X22" r:id="rId21" display="http://www.rionuble.cl/legales.htm"/>
    <hyperlink ref="X23" r:id="rId22" display="http://www.rionuble.cl/legales.htm"/>
    <hyperlink ref="X24" r:id="rId23" display="http://www.rionuble.cl/legales.htm"/>
    <hyperlink ref="X25" r:id="rId24" display="http://www.rionuble.cl/legales.htm"/>
    <hyperlink ref="X26" r:id="rId25" display="http://www.rionuble.cl/legales.htm"/>
    <hyperlink ref="X27" r:id="rId26" display="http://www.rionuble.cl/legales.htm"/>
    <hyperlink ref="X28" r:id="rId27" display="http://www.rionuble.cl/legales.htm"/>
    <hyperlink ref="X29" r:id="rId28" display="http://www.rionuble.cl/legales.htm"/>
    <hyperlink ref="X30" r:id="rId29" display="http://www.rionuble.cl/legales.htm"/>
    <hyperlink ref="X38" r:id="rId30" display="http://www.rionuble.cl/legales.htm"/>
    <hyperlink ref="X41" r:id="rId31" display="http://www.rionuble.cl/legales.htm"/>
    <hyperlink ref="X42" r:id="rId32" display="http://www.rionuble.cl/legales.htm"/>
    <hyperlink ref="X43" r:id="rId33" display="http://www.rionuble.cl/legales.htm"/>
    <hyperlink ref="X44" r:id="rId34" display="http://www.rionuble.cl/legales.htm"/>
    <hyperlink ref="X45" r:id="rId35" display="http://www.rionuble.cl/legales.htm"/>
    <hyperlink ref="X46" r:id="rId36" display="http://www.rionuble.cl/legales.htm"/>
    <hyperlink ref="X47" r:id="rId37" display="http://www.rionuble.cl/legales.htm"/>
    <hyperlink ref="X48" r:id="rId38" display="http://www.rionuble.cl/legales.htm"/>
    <hyperlink ref="X49" r:id="rId39" display="http://www.rionuble.cl/legales.htm"/>
    <hyperlink ref="X50" r:id="rId40" display="http://www.rionuble.cl/legales.htm"/>
    <hyperlink ref="X51" r:id="rId41" display="http://www.rionuble.cl/legales.htm"/>
    <hyperlink ref="X52" r:id="rId42" display="http://www.rionuble.cl/legales.htm"/>
    <hyperlink ref="X53" r:id="rId43" display="http://www.rionuble.cl/legales.htm"/>
    <hyperlink ref="X54" r:id="rId44" display="http://www.rionuble.cl/legales.htm"/>
    <hyperlink ref="X55" r:id="rId45" display="http://www.rionuble.cl/legales.htm"/>
    <hyperlink ref="X56" r:id="rId46" display="http://www.rionuble.cl/legales.htm"/>
    <hyperlink ref="X57" r:id="rId47" display="http://www.rionuble.cl/legales.htm"/>
    <hyperlink ref="X58" r:id="rId48" display="http://www.rionuble.cl/legales.htm"/>
    <hyperlink ref="X59" r:id="rId49" display="http://www.rionuble.cl/legales.htm"/>
    <hyperlink ref="X60" r:id="rId50" display="http://www.rionuble.cl/legales.htm"/>
    <hyperlink ref="X61" r:id="rId51" display="http://www.rionuble.cl/legales.htm"/>
    <hyperlink ref="X62" r:id="rId52" display="http://www.rionuble.cl/legales.htm"/>
    <hyperlink ref="X63" r:id="rId53" display="http://www.rionuble.cl/legales.htm"/>
    <hyperlink ref="X64" r:id="rId54" display="http://www.rionuble.cl/legales.htm"/>
    <hyperlink ref="X65" r:id="rId55" display="http://www.rionuble.cl/legales.htm"/>
    <hyperlink ref="X66" r:id="rId56" display="http://www.rionuble.cl/legales.htm"/>
    <hyperlink ref="X67" r:id="rId57" display="http://www.rionuble.cl/legales.htm"/>
    <hyperlink ref="X68" r:id="rId58" display="http://www.rionuble.cl/legales.htm"/>
    <hyperlink ref="X69" r:id="rId59" display="http://www.rionuble.cl/legales.htm"/>
    <hyperlink ref="X70" r:id="rId60" display="http://www.rionuble.cl/legales.htm"/>
    <hyperlink ref="X71" r:id="rId61" display="http://www.rionuble.cl/legales.htm"/>
    <hyperlink ref="X72" r:id="rId62" display="http://www.rionuble.cl/legales.htm"/>
    <hyperlink ref="X73" r:id="rId63" display="http://www.rionuble.cl/legales.htm"/>
    <hyperlink ref="X74" r:id="rId64" display="http://www.rionuble.cl/legales.htm"/>
    <hyperlink ref="X75" r:id="rId65" display="http://www.rionuble.cl/legales.htm"/>
    <hyperlink ref="X76" r:id="rId66" display="http://www.rionuble.cl/legales.htm"/>
    <hyperlink ref="X77" r:id="rId67" display="http://www.rionuble.cl/legales.htm"/>
    <hyperlink ref="X78" r:id="rId68" display="http://www.rionuble.cl/legales.htm"/>
    <hyperlink ref="X79" r:id="rId69" display="http://www.rionuble.cl/legales.htm"/>
    <hyperlink ref="X80" r:id="rId70" display="http://www.rionuble.cl/legales.htm"/>
    <hyperlink ref="X81" r:id="rId71" display="http://www.rionuble.cl/legales.htm"/>
    <hyperlink ref="X82" r:id="rId72" display="http://www.rionuble.cl/legales.htm"/>
    <hyperlink ref="X83" r:id="rId73" display="http://www.rionuble.cl/legales.htm"/>
    <hyperlink ref="X84" r:id="rId74" display="http://www.rionuble.cl/legales.htm"/>
    <hyperlink ref="X85" r:id="rId75" display="http://www.rionuble.cl/legales.htm"/>
    <hyperlink ref="X86" r:id="rId76" display="http://www.rionuble.cl/legales.htm"/>
    <hyperlink ref="X87" r:id="rId77" display="http://www.rionuble.cl/legales.htm"/>
    <hyperlink ref="X88" r:id="rId78" display="http://www.rionuble.cl/legales.htm"/>
    <hyperlink ref="X89" r:id="rId79" display="http://www.rionuble.cl/legales.htm"/>
    <hyperlink ref="X103" r:id="rId80" display="http://www.rionuble.cl/legales.htm"/>
    <hyperlink ref="X104" r:id="rId81" display="http://www.rionuble.cl/legales.htm"/>
    <hyperlink ref="X105" r:id="rId82" display="http://www.rionuble.cl/legales.htm"/>
    <hyperlink ref="X106" r:id="rId83" display="http://www.rionuble.cl/legales.htm"/>
    <hyperlink ref="X107" r:id="rId84" display="http://www.rionuble.cl/legales.htm"/>
    <hyperlink ref="Z2" r:id="rId85"/>
    <hyperlink ref="Z3:Z107" r:id="rId86" display="..\Documentos Escaneados SAG\210-Colliguay.pdf"/>
  </hyperlinks>
  <pageMargins left="0.7" right="0.7" top="0.75" bottom="0.75" header="0.3" footer="0.3"/>
  <pageSetup orientation="portrait" horizontalDpi="0" verticalDpi="0" r:id="rId8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2013-11-26T18:19:46Z</dcterms:modified>
</cp:coreProperties>
</file>