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7" i="1"/>
  <c r="K27"/>
  <c r="I27"/>
  <c r="G2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"/>
</calcChain>
</file>

<file path=xl/sharedStrings.xml><?xml version="1.0" encoding="utf-8"?>
<sst xmlns="http://schemas.openxmlformats.org/spreadsheetml/2006/main" count="377" uniqueCount="36">
  <si>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</si>
  <si>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</si>
  <si>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</si>
  <si>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</si>
  <si>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</si>
  <si>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</si>
  <si>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</si>
  <si>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</si>
  <si>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</si>
  <si>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</si>
  <si>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</si>
  <si>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</si>
  <si>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</si>
  <si>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</si>
  <si>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</si>
  <si>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</si>
  <si>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</si>
  <si>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</si>
  <si>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</si>
  <si>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</si>
  <si>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</si>
  <si>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</si>
  <si>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</si>
  <si>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</si>
  <si>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</si>
  <si>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</si>
  <si>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Rio Diguillin</t>
  </si>
  <si>
    <t>Canal Llano Blanco</t>
  </si>
  <si>
    <t>Lts/Seg</t>
  </si>
  <si>
    <t>Lts/Seg/regadores</t>
  </si>
  <si>
    <t>primera</t>
  </si>
  <si>
    <t>http://www.riodiguillin.cl</t>
  </si>
  <si>
    <t>Esta equivalencia se fundamenta en el convenio DOH- junta de vigilancia de rio Diguillin y sus afluentes, donde 1 regador =9,2 acciones del caudal Laja - Diguillin y donde cada accion es igual a 1,05 Lts/Seg esto es consistente con los aforos promedios de la junta de vigilancia para un año Q. 85% mes de enero</t>
  </si>
  <si>
    <t>Total</t>
  </si>
  <si>
    <t>Documentos</t>
  </si>
  <si>
    <t>..\Documentos Escaneados SAG\1203-El Nogal.pdf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</si>
</sst>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iodiguillin.cl/" TargetMode="External"/><Relationship Id="rId13" Type="http://schemas.openxmlformats.org/officeDocument/2006/relationships/hyperlink" Target="http://www.riodiguillin.cl/" TargetMode="External"/><Relationship Id="rId18" Type="http://schemas.openxmlformats.org/officeDocument/2006/relationships/hyperlink" Target="http://www.riodiguillin.cl/" TargetMode="External"/><Relationship Id="rId26" Type="http://schemas.openxmlformats.org/officeDocument/2006/relationships/hyperlink" Target="..\Documentos%20Escaneados%20SAG\1203-El%20Nogal.pdf" TargetMode="External"/><Relationship Id="rId3" Type="http://schemas.openxmlformats.org/officeDocument/2006/relationships/hyperlink" Target="http://www.riodiguillin.cl/" TargetMode="External"/><Relationship Id="rId21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12" Type="http://schemas.openxmlformats.org/officeDocument/2006/relationships/hyperlink" Target="http://www.riodiguillin.cl/" TargetMode="External"/><Relationship Id="rId17" Type="http://schemas.openxmlformats.org/officeDocument/2006/relationships/hyperlink" Target="http://www.riodiguillin.cl/" TargetMode="External"/><Relationship Id="rId25" Type="http://schemas.openxmlformats.org/officeDocument/2006/relationships/hyperlink" Target="http://www.riodiguillin.cl/" TargetMode="External"/><Relationship Id="rId2" Type="http://schemas.openxmlformats.org/officeDocument/2006/relationships/hyperlink" Target="http://www.riodiguillin.cl/" TargetMode="External"/><Relationship Id="rId16" Type="http://schemas.openxmlformats.org/officeDocument/2006/relationships/hyperlink" Target="http://www.riodiguillin.cl/" TargetMode="External"/><Relationship Id="rId20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11" Type="http://schemas.openxmlformats.org/officeDocument/2006/relationships/hyperlink" Target="http://www.riodiguillin.cl/" TargetMode="External"/><Relationship Id="rId24" Type="http://schemas.openxmlformats.org/officeDocument/2006/relationships/hyperlink" Target="http://www.riodiguillin.cl/" TargetMode="External"/><Relationship Id="rId5" Type="http://schemas.openxmlformats.org/officeDocument/2006/relationships/hyperlink" Target="http://www.riodiguillin.cl/" TargetMode="External"/><Relationship Id="rId15" Type="http://schemas.openxmlformats.org/officeDocument/2006/relationships/hyperlink" Target="http://www.riodiguillin.cl/" TargetMode="External"/><Relationship Id="rId23" Type="http://schemas.openxmlformats.org/officeDocument/2006/relationships/hyperlink" Target="http://www.riodiguillin.cl/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www.riodiguillin.cl/" TargetMode="External"/><Relationship Id="rId19" Type="http://schemas.openxmlformats.org/officeDocument/2006/relationships/hyperlink" Target="http://www.riodiguillin.cl/" TargetMode="External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http://www.riodiguillin.cl/" TargetMode="External"/><Relationship Id="rId14" Type="http://schemas.openxmlformats.org/officeDocument/2006/relationships/hyperlink" Target="http://www.riodiguillin.cl/" TargetMode="External"/><Relationship Id="rId22" Type="http://schemas.openxmlformats.org/officeDocument/2006/relationships/hyperlink" Target="http://www.riodiguillin.cl/" TargetMode="External"/><Relationship Id="rId27" Type="http://schemas.openxmlformats.org/officeDocument/2006/relationships/hyperlink" Target="..\Documentos%20Escaneados%20SAG\1203-El%20Nog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M1" zoomScale="68" zoomScaleNormal="68" workbookViewId="0">
      <selection activeCell="AA38" sqref="AA37:AA3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22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28515625" style="1" customWidth="1"/>
    <col min="25" max="25" width="28.85546875" style="1" customWidth="1"/>
    <col min="26" max="26" width="18.140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34</v>
      </c>
    </row>
    <row r="2" spans="1:27">
      <c r="A2" s="9">
        <v>8</v>
      </c>
      <c r="B2" s="9">
        <v>1203</v>
      </c>
      <c r="C2" s="9">
        <v>1</v>
      </c>
      <c r="D2" s="9"/>
      <c r="E2" s="9"/>
      <c r="F2" s="9"/>
      <c r="G2" s="10">
        <v>22.24</v>
      </c>
      <c r="H2" s="9" t="s">
        <v>25</v>
      </c>
      <c r="I2" s="10">
        <v>22.24</v>
      </c>
      <c r="J2" s="9" t="s">
        <v>25</v>
      </c>
      <c r="K2" s="11">
        <v>1.39</v>
      </c>
      <c r="L2" s="9" t="s">
        <v>24</v>
      </c>
      <c r="M2" s="12">
        <v>9.66</v>
      </c>
      <c r="N2" s="9" t="s">
        <v>28</v>
      </c>
      <c r="O2" s="13">
        <f>M2*I2</f>
        <v>214.83839999999998</v>
      </c>
      <c r="P2" s="9" t="s">
        <v>29</v>
      </c>
      <c r="Q2" s="14" t="s">
        <v>27</v>
      </c>
      <c r="S2" s="1" t="s">
        <v>26</v>
      </c>
      <c r="T2" s="9" t="s">
        <v>30</v>
      </c>
      <c r="U2" s="9" t="s">
        <v>21</v>
      </c>
      <c r="V2" s="9" t="s">
        <v>22</v>
      </c>
      <c r="W2" s="9" t="s">
        <v>23</v>
      </c>
      <c r="X2" s="15" t="s">
        <v>31</v>
      </c>
      <c r="Y2" s="9" t="s">
        <v>32</v>
      </c>
      <c r="Z2" s="15" t="s">
        <v>35</v>
      </c>
      <c r="AA2" s="9"/>
    </row>
    <row r="3" spans="1:27">
      <c r="A3" s="9">
        <v>8</v>
      </c>
      <c r="B3" s="9">
        <v>1203</v>
      </c>
      <c r="C3" s="9">
        <v>2</v>
      </c>
      <c r="D3" s="9"/>
      <c r="E3" s="9"/>
      <c r="F3" s="9"/>
      <c r="G3" s="10">
        <v>58.28</v>
      </c>
      <c r="H3" s="9" t="s">
        <v>25</v>
      </c>
      <c r="I3" s="10">
        <v>27.3</v>
      </c>
      <c r="J3" s="9" t="s">
        <v>25</v>
      </c>
      <c r="K3" s="11">
        <v>1.7</v>
      </c>
      <c r="L3" s="9" t="s">
        <v>24</v>
      </c>
      <c r="M3" s="12">
        <v>9.66</v>
      </c>
      <c r="N3" s="9" t="s">
        <v>28</v>
      </c>
      <c r="O3" s="13">
        <f t="shared" ref="O3:O26" si="0">M3*I3</f>
        <v>263.71800000000002</v>
      </c>
      <c r="P3" s="9" t="s">
        <v>29</v>
      </c>
      <c r="Q3" s="14" t="s">
        <v>27</v>
      </c>
      <c r="S3" s="1" t="s">
        <v>26</v>
      </c>
      <c r="T3" s="9" t="s">
        <v>30</v>
      </c>
      <c r="U3" s="9" t="s">
        <v>21</v>
      </c>
      <c r="V3" s="9" t="s">
        <v>22</v>
      </c>
      <c r="W3" s="9" t="s">
        <v>23</v>
      </c>
      <c r="X3" s="15" t="s">
        <v>31</v>
      </c>
      <c r="Y3" s="9" t="s">
        <v>32</v>
      </c>
      <c r="Z3" s="15" t="s">
        <v>35</v>
      </c>
      <c r="AA3" s="9"/>
    </row>
    <row r="4" spans="1:27">
      <c r="A4" s="9">
        <v>8</v>
      </c>
      <c r="B4" s="9">
        <v>1203</v>
      </c>
      <c r="C4" s="9">
        <v>3</v>
      </c>
      <c r="D4" s="9"/>
      <c r="E4" s="9"/>
      <c r="F4" s="9"/>
      <c r="G4" s="10">
        <v>26.24</v>
      </c>
      <c r="H4" s="9" t="s">
        <v>25</v>
      </c>
      <c r="I4" s="10">
        <v>26.24</v>
      </c>
      <c r="J4" s="9" t="s">
        <v>25</v>
      </c>
      <c r="K4" s="11">
        <v>1.63</v>
      </c>
      <c r="L4" s="9" t="s">
        <v>24</v>
      </c>
      <c r="M4" s="12">
        <v>9.66</v>
      </c>
      <c r="N4" s="9" t="s">
        <v>28</v>
      </c>
      <c r="O4" s="13">
        <f t="shared" si="0"/>
        <v>253.47839999999999</v>
      </c>
      <c r="P4" s="9" t="s">
        <v>29</v>
      </c>
      <c r="Q4" s="14" t="s">
        <v>27</v>
      </c>
      <c r="S4" s="1" t="s">
        <v>26</v>
      </c>
      <c r="T4" s="9" t="s">
        <v>30</v>
      </c>
      <c r="U4" s="9" t="s">
        <v>21</v>
      </c>
      <c r="V4" s="9" t="s">
        <v>22</v>
      </c>
      <c r="W4" s="9" t="s">
        <v>23</v>
      </c>
      <c r="X4" s="15" t="s">
        <v>31</v>
      </c>
      <c r="Y4" s="9" t="s">
        <v>32</v>
      </c>
      <c r="Z4" s="15" t="s">
        <v>35</v>
      </c>
      <c r="AA4" s="9"/>
    </row>
    <row r="5" spans="1:27">
      <c r="A5" s="9">
        <v>8</v>
      </c>
      <c r="B5" s="9">
        <v>1203</v>
      </c>
      <c r="C5" s="9">
        <v>4</v>
      </c>
      <c r="D5" s="9"/>
      <c r="E5" s="9"/>
      <c r="F5" s="9"/>
      <c r="G5" s="10">
        <v>63.14</v>
      </c>
      <c r="H5" s="9" t="s">
        <v>25</v>
      </c>
      <c r="I5" s="10">
        <v>27.04</v>
      </c>
      <c r="J5" s="9" t="s">
        <v>25</v>
      </c>
      <c r="K5" s="11">
        <v>1.68</v>
      </c>
      <c r="L5" s="9" t="s">
        <v>24</v>
      </c>
      <c r="M5" s="12">
        <v>9.66</v>
      </c>
      <c r="N5" s="9" t="s">
        <v>28</v>
      </c>
      <c r="O5" s="13">
        <f t="shared" si="0"/>
        <v>261.20639999999997</v>
      </c>
      <c r="P5" s="9" t="s">
        <v>29</v>
      </c>
      <c r="Q5" s="14" t="s">
        <v>27</v>
      </c>
      <c r="S5" s="1" t="s">
        <v>26</v>
      </c>
      <c r="T5" s="9" t="s">
        <v>30</v>
      </c>
      <c r="U5" s="9" t="s">
        <v>21</v>
      </c>
      <c r="V5" s="9" t="s">
        <v>22</v>
      </c>
      <c r="W5" s="9" t="s">
        <v>23</v>
      </c>
      <c r="X5" s="15" t="s">
        <v>31</v>
      </c>
      <c r="Y5" s="9" t="s">
        <v>32</v>
      </c>
      <c r="Z5" s="15" t="s">
        <v>35</v>
      </c>
      <c r="AA5" s="9"/>
    </row>
    <row r="6" spans="1:27">
      <c r="A6" s="9">
        <v>8</v>
      </c>
      <c r="B6" s="9">
        <v>1203</v>
      </c>
      <c r="C6" s="9">
        <v>5</v>
      </c>
      <c r="D6" s="9"/>
      <c r="E6" s="9"/>
      <c r="F6" s="9"/>
      <c r="G6" s="10">
        <v>26.55</v>
      </c>
      <c r="H6" s="9" t="s">
        <v>25</v>
      </c>
      <c r="I6" s="10">
        <v>26.55</v>
      </c>
      <c r="J6" s="9" t="s">
        <v>25</v>
      </c>
      <c r="K6" s="11">
        <v>1.65</v>
      </c>
      <c r="L6" s="9" t="s">
        <v>24</v>
      </c>
      <c r="M6" s="12">
        <v>9.66</v>
      </c>
      <c r="N6" s="9" t="s">
        <v>28</v>
      </c>
      <c r="O6" s="13">
        <f t="shared" si="0"/>
        <v>256.47300000000001</v>
      </c>
      <c r="P6" s="9" t="s">
        <v>29</v>
      </c>
      <c r="Q6" s="14" t="s">
        <v>27</v>
      </c>
      <c r="S6" s="1" t="s">
        <v>26</v>
      </c>
      <c r="T6" s="9" t="s">
        <v>30</v>
      </c>
      <c r="U6" s="9" t="s">
        <v>21</v>
      </c>
      <c r="V6" s="9" t="s">
        <v>22</v>
      </c>
      <c r="W6" s="9" t="s">
        <v>23</v>
      </c>
      <c r="X6" s="15" t="s">
        <v>31</v>
      </c>
      <c r="Y6" s="9" t="s">
        <v>32</v>
      </c>
      <c r="Z6" s="15" t="s">
        <v>35</v>
      </c>
      <c r="AA6" s="9"/>
    </row>
    <row r="7" spans="1:27">
      <c r="A7" s="9">
        <v>8</v>
      </c>
      <c r="B7" s="9">
        <v>1203</v>
      </c>
      <c r="C7" s="9">
        <v>6</v>
      </c>
      <c r="D7" s="9"/>
      <c r="E7" s="9"/>
      <c r="F7" s="9"/>
      <c r="G7" s="10">
        <v>57.34</v>
      </c>
      <c r="H7" s="9" t="s">
        <v>25</v>
      </c>
      <c r="I7" s="10">
        <v>39.07</v>
      </c>
      <c r="J7" s="9" t="s">
        <v>25</v>
      </c>
      <c r="K7" s="11">
        <v>2.4300000000000002</v>
      </c>
      <c r="L7" s="9" t="s">
        <v>24</v>
      </c>
      <c r="M7" s="12">
        <v>9.66</v>
      </c>
      <c r="N7" s="9" t="s">
        <v>28</v>
      </c>
      <c r="O7" s="13">
        <f t="shared" si="0"/>
        <v>377.4162</v>
      </c>
      <c r="P7" s="9" t="s">
        <v>29</v>
      </c>
      <c r="Q7" s="14" t="s">
        <v>27</v>
      </c>
      <c r="S7" s="1" t="s">
        <v>26</v>
      </c>
      <c r="T7" s="9" t="s">
        <v>30</v>
      </c>
      <c r="U7" s="9" t="s">
        <v>21</v>
      </c>
      <c r="V7" s="9" t="s">
        <v>22</v>
      </c>
      <c r="W7" s="9" t="s">
        <v>23</v>
      </c>
      <c r="X7" s="15" t="s">
        <v>31</v>
      </c>
      <c r="Y7" s="9" t="s">
        <v>32</v>
      </c>
      <c r="Z7" s="15" t="s">
        <v>35</v>
      </c>
      <c r="AA7" s="9"/>
    </row>
    <row r="8" spans="1:27">
      <c r="A8" s="9">
        <v>8</v>
      </c>
      <c r="B8" s="9">
        <v>1203</v>
      </c>
      <c r="C8" s="9">
        <v>7</v>
      </c>
      <c r="D8" s="9"/>
      <c r="E8" s="9"/>
      <c r="F8" s="9"/>
      <c r="G8" s="10">
        <v>27.58</v>
      </c>
      <c r="H8" s="9" t="s">
        <v>25</v>
      </c>
      <c r="I8" s="10">
        <v>21.39</v>
      </c>
      <c r="J8" s="9" t="s">
        <v>25</v>
      </c>
      <c r="K8" s="11">
        <v>1.33</v>
      </c>
      <c r="L8" s="9" t="s">
        <v>24</v>
      </c>
      <c r="M8" s="12">
        <v>9.66</v>
      </c>
      <c r="N8" s="9" t="s">
        <v>28</v>
      </c>
      <c r="O8" s="13">
        <f t="shared" si="0"/>
        <v>206.62739999999999</v>
      </c>
      <c r="P8" s="9" t="s">
        <v>29</v>
      </c>
      <c r="Q8" s="14" t="s">
        <v>27</v>
      </c>
      <c r="S8" s="1" t="s">
        <v>26</v>
      </c>
      <c r="T8" s="9" t="s">
        <v>30</v>
      </c>
      <c r="U8" s="9" t="s">
        <v>21</v>
      </c>
      <c r="V8" s="9" t="s">
        <v>22</v>
      </c>
      <c r="W8" s="9" t="s">
        <v>23</v>
      </c>
      <c r="X8" s="15" t="s">
        <v>31</v>
      </c>
      <c r="Y8" s="9" t="s">
        <v>32</v>
      </c>
      <c r="Z8" s="15" t="s">
        <v>35</v>
      </c>
      <c r="AA8" s="9"/>
    </row>
    <row r="9" spans="1:27">
      <c r="A9" s="9">
        <v>8</v>
      </c>
      <c r="B9" s="9">
        <v>1203</v>
      </c>
      <c r="C9" s="9">
        <v>8</v>
      </c>
      <c r="D9" s="9"/>
      <c r="E9" s="9"/>
      <c r="F9" s="9"/>
      <c r="G9" s="10">
        <v>93.88</v>
      </c>
      <c r="H9" s="9" t="s">
        <v>25</v>
      </c>
      <c r="I9" s="10">
        <v>15.58</v>
      </c>
      <c r="J9" s="9" t="s">
        <v>25</v>
      </c>
      <c r="K9" s="11">
        <v>0.97</v>
      </c>
      <c r="L9" s="9" t="s">
        <v>24</v>
      </c>
      <c r="M9" s="12">
        <v>9.66</v>
      </c>
      <c r="N9" s="9" t="s">
        <v>28</v>
      </c>
      <c r="O9" s="13">
        <f t="shared" si="0"/>
        <v>150.50280000000001</v>
      </c>
      <c r="P9" s="9" t="s">
        <v>29</v>
      </c>
      <c r="Q9" s="14" t="s">
        <v>27</v>
      </c>
      <c r="S9" s="1" t="s">
        <v>26</v>
      </c>
      <c r="T9" s="9" t="s">
        <v>30</v>
      </c>
      <c r="U9" s="9" t="s">
        <v>21</v>
      </c>
      <c r="V9" s="9" t="s">
        <v>22</v>
      </c>
      <c r="W9" s="9" t="s">
        <v>23</v>
      </c>
      <c r="X9" s="15" t="s">
        <v>31</v>
      </c>
      <c r="Y9" s="9" t="s">
        <v>32</v>
      </c>
      <c r="Z9" s="15" t="s">
        <v>35</v>
      </c>
      <c r="AA9" s="9"/>
    </row>
    <row r="10" spans="1:27">
      <c r="A10" s="9">
        <v>8</v>
      </c>
      <c r="B10" s="9">
        <v>1203</v>
      </c>
      <c r="C10" s="9">
        <v>9</v>
      </c>
      <c r="D10" s="9"/>
      <c r="E10" s="9"/>
      <c r="F10" s="9"/>
      <c r="G10" s="10">
        <v>30.79</v>
      </c>
      <c r="H10" s="9" t="s">
        <v>25</v>
      </c>
      <c r="I10" s="10">
        <v>30.79</v>
      </c>
      <c r="J10" s="9" t="s">
        <v>25</v>
      </c>
      <c r="K10" s="11">
        <v>1.92</v>
      </c>
      <c r="L10" s="9" t="s">
        <v>24</v>
      </c>
      <c r="M10" s="12">
        <v>9.66</v>
      </c>
      <c r="N10" s="9" t="s">
        <v>28</v>
      </c>
      <c r="O10" s="13">
        <f t="shared" si="0"/>
        <v>297.4314</v>
      </c>
      <c r="P10" s="9" t="s">
        <v>29</v>
      </c>
      <c r="Q10" s="14" t="s">
        <v>27</v>
      </c>
      <c r="S10" s="1" t="s">
        <v>26</v>
      </c>
      <c r="T10" s="9" t="s">
        <v>30</v>
      </c>
      <c r="U10" s="9" t="s">
        <v>21</v>
      </c>
      <c r="V10" s="9" t="s">
        <v>22</v>
      </c>
      <c r="W10" s="9" t="s">
        <v>23</v>
      </c>
      <c r="X10" s="15" t="s">
        <v>31</v>
      </c>
      <c r="Y10" s="9" t="s">
        <v>32</v>
      </c>
      <c r="Z10" s="15" t="s">
        <v>35</v>
      </c>
      <c r="AA10" s="9"/>
    </row>
    <row r="11" spans="1:27">
      <c r="A11" s="9">
        <v>8</v>
      </c>
      <c r="B11" s="9">
        <v>1203</v>
      </c>
      <c r="C11" s="9">
        <v>10</v>
      </c>
      <c r="D11" s="9"/>
      <c r="E11" s="9"/>
      <c r="F11" s="9"/>
      <c r="G11" s="10">
        <v>51.28</v>
      </c>
      <c r="H11" s="9" t="s">
        <v>25</v>
      </c>
      <c r="I11" s="10">
        <v>32.9</v>
      </c>
      <c r="J11" s="9" t="s">
        <v>25</v>
      </c>
      <c r="K11" s="11">
        <v>2.0499999999999998</v>
      </c>
      <c r="L11" s="9" t="s">
        <v>24</v>
      </c>
      <c r="M11" s="12">
        <v>9.66</v>
      </c>
      <c r="N11" s="9" t="s">
        <v>28</v>
      </c>
      <c r="O11" s="13">
        <f t="shared" si="0"/>
        <v>317.81399999999996</v>
      </c>
      <c r="P11" s="9" t="s">
        <v>29</v>
      </c>
      <c r="Q11" s="14" t="s">
        <v>27</v>
      </c>
      <c r="S11" s="1" t="s">
        <v>26</v>
      </c>
      <c r="T11" s="9" t="s">
        <v>30</v>
      </c>
      <c r="U11" s="9" t="s">
        <v>21</v>
      </c>
      <c r="V11" s="9" t="s">
        <v>22</v>
      </c>
      <c r="W11" s="9" t="s">
        <v>23</v>
      </c>
      <c r="X11" s="15" t="s">
        <v>31</v>
      </c>
      <c r="Y11" s="9" t="s">
        <v>32</v>
      </c>
      <c r="Z11" s="15" t="s">
        <v>35</v>
      </c>
      <c r="AA11" s="9"/>
    </row>
    <row r="12" spans="1:27">
      <c r="A12" s="9">
        <v>8</v>
      </c>
      <c r="B12" s="9">
        <v>1203</v>
      </c>
      <c r="C12" s="9">
        <v>11</v>
      </c>
      <c r="D12" s="9"/>
      <c r="E12" s="9"/>
      <c r="F12" s="9"/>
      <c r="G12" s="10">
        <v>54.84</v>
      </c>
      <c r="H12" s="9" t="s">
        <v>25</v>
      </c>
      <c r="I12" s="10">
        <v>16.57</v>
      </c>
      <c r="J12" s="9" t="s">
        <v>25</v>
      </c>
      <c r="K12" s="11">
        <v>1.03</v>
      </c>
      <c r="L12" s="9" t="s">
        <v>24</v>
      </c>
      <c r="M12" s="12">
        <v>9.66</v>
      </c>
      <c r="N12" s="9" t="s">
        <v>28</v>
      </c>
      <c r="O12" s="13">
        <f t="shared" si="0"/>
        <v>160.06620000000001</v>
      </c>
      <c r="P12" s="9" t="s">
        <v>29</v>
      </c>
      <c r="Q12" s="14" t="s">
        <v>27</v>
      </c>
      <c r="S12" s="1" t="s">
        <v>26</v>
      </c>
      <c r="T12" s="9" t="s">
        <v>30</v>
      </c>
      <c r="U12" s="9" t="s">
        <v>21</v>
      </c>
      <c r="V12" s="9" t="s">
        <v>22</v>
      </c>
      <c r="W12" s="9" t="s">
        <v>23</v>
      </c>
      <c r="X12" s="15" t="s">
        <v>31</v>
      </c>
      <c r="Y12" s="9" t="s">
        <v>32</v>
      </c>
      <c r="Z12" s="15" t="s">
        <v>35</v>
      </c>
      <c r="AA12" s="9"/>
    </row>
    <row r="13" spans="1:27">
      <c r="A13" s="9">
        <v>8</v>
      </c>
      <c r="B13" s="9">
        <v>1203</v>
      </c>
      <c r="C13" s="9">
        <v>12</v>
      </c>
      <c r="D13" s="9"/>
      <c r="E13" s="9"/>
      <c r="F13" s="9"/>
      <c r="G13" s="10">
        <v>37.049999999999997</v>
      </c>
      <c r="H13" s="9" t="s">
        <v>25</v>
      </c>
      <c r="I13" s="10">
        <v>37.049999999999997</v>
      </c>
      <c r="J13" s="9" t="s">
        <v>25</v>
      </c>
      <c r="K13" s="11">
        <v>2.31</v>
      </c>
      <c r="L13" s="9" t="s">
        <v>24</v>
      </c>
      <c r="M13" s="12">
        <v>9.66</v>
      </c>
      <c r="N13" s="9" t="s">
        <v>28</v>
      </c>
      <c r="O13" s="13">
        <f t="shared" si="0"/>
        <v>357.90299999999996</v>
      </c>
      <c r="P13" s="9" t="s">
        <v>29</v>
      </c>
      <c r="Q13" s="14" t="s">
        <v>27</v>
      </c>
      <c r="S13" s="1" t="s">
        <v>26</v>
      </c>
      <c r="T13" s="9" t="s">
        <v>30</v>
      </c>
      <c r="U13" s="9" t="s">
        <v>21</v>
      </c>
      <c r="V13" s="9" t="s">
        <v>22</v>
      </c>
      <c r="W13" s="9" t="s">
        <v>23</v>
      </c>
      <c r="X13" s="15" t="s">
        <v>31</v>
      </c>
      <c r="Y13" s="9" t="s">
        <v>32</v>
      </c>
      <c r="Z13" s="15" t="s">
        <v>35</v>
      </c>
      <c r="AA13" s="9"/>
    </row>
    <row r="14" spans="1:27">
      <c r="A14" s="9">
        <v>8</v>
      </c>
      <c r="B14" s="9">
        <v>1203</v>
      </c>
      <c r="C14" s="9"/>
      <c r="D14" s="9">
        <v>1</v>
      </c>
      <c r="E14" s="9"/>
      <c r="F14" s="9"/>
      <c r="G14" s="10">
        <v>2.0699999999999998</v>
      </c>
      <c r="H14" s="9" t="s">
        <v>25</v>
      </c>
      <c r="I14" s="10">
        <v>2.0699999999999998</v>
      </c>
      <c r="J14" s="9" t="s">
        <v>25</v>
      </c>
      <c r="K14" s="11">
        <v>0.13</v>
      </c>
      <c r="L14" s="9" t="s">
        <v>24</v>
      </c>
      <c r="M14" s="12">
        <v>9.66</v>
      </c>
      <c r="N14" s="9" t="s">
        <v>28</v>
      </c>
      <c r="O14" s="13">
        <f t="shared" si="0"/>
        <v>19.996199999999998</v>
      </c>
      <c r="P14" s="9" t="s">
        <v>29</v>
      </c>
      <c r="Q14" s="14" t="s">
        <v>27</v>
      </c>
      <c r="S14" s="1" t="s">
        <v>26</v>
      </c>
      <c r="T14" s="9" t="s">
        <v>30</v>
      </c>
      <c r="U14" s="9" t="s">
        <v>21</v>
      </c>
      <c r="V14" s="9" t="s">
        <v>22</v>
      </c>
      <c r="W14" s="9" t="s">
        <v>23</v>
      </c>
      <c r="X14" s="15" t="s">
        <v>31</v>
      </c>
      <c r="Y14" s="9" t="s">
        <v>32</v>
      </c>
      <c r="Z14" s="15" t="s">
        <v>35</v>
      </c>
      <c r="AA14" s="9"/>
    </row>
    <row r="15" spans="1:27">
      <c r="A15" s="9">
        <v>8</v>
      </c>
      <c r="B15" s="9">
        <v>1203</v>
      </c>
      <c r="C15" s="9"/>
      <c r="D15" s="9">
        <v>2</v>
      </c>
      <c r="E15" s="9"/>
      <c r="F15" s="9"/>
      <c r="G15" s="10">
        <v>1.96</v>
      </c>
      <c r="H15" s="9" t="s">
        <v>25</v>
      </c>
      <c r="I15" s="10">
        <v>1.96</v>
      </c>
      <c r="J15" s="9" t="s">
        <v>25</v>
      </c>
      <c r="K15" s="11">
        <v>0.12</v>
      </c>
      <c r="L15" s="9" t="s">
        <v>24</v>
      </c>
      <c r="M15" s="12">
        <v>9.66</v>
      </c>
      <c r="N15" s="9" t="s">
        <v>28</v>
      </c>
      <c r="O15" s="13">
        <f t="shared" si="0"/>
        <v>18.933599999999998</v>
      </c>
      <c r="P15" s="9" t="s">
        <v>29</v>
      </c>
      <c r="Q15" s="14" t="s">
        <v>27</v>
      </c>
      <c r="S15" s="1" t="s">
        <v>26</v>
      </c>
      <c r="T15" s="9" t="s">
        <v>30</v>
      </c>
      <c r="U15" s="9" t="s">
        <v>21</v>
      </c>
      <c r="V15" s="9" t="s">
        <v>22</v>
      </c>
      <c r="W15" s="9" t="s">
        <v>23</v>
      </c>
      <c r="X15" s="15" t="s">
        <v>31</v>
      </c>
      <c r="Y15" s="9" t="s">
        <v>32</v>
      </c>
      <c r="Z15" s="15" t="s">
        <v>35</v>
      </c>
      <c r="AA15" s="9"/>
    </row>
    <row r="16" spans="1:27">
      <c r="A16" s="9">
        <v>8</v>
      </c>
      <c r="B16" s="9">
        <v>1203</v>
      </c>
      <c r="C16" s="9"/>
      <c r="D16" s="9">
        <v>3</v>
      </c>
      <c r="E16" s="9"/>
      <c r="F16" s="9"/>
      <c r="G16" s="10">
        <v>1.89</v>
      </c>
      <c r="H16" s="9" t="s">
        <v>25</v>
      </c>
      <c r="I16" s="10">
        <v>1.89</v>
      </c>
      <c r="J16" s="9" t="s">
        <v>25</v>
      </c>
      <c r="K16" s="11">
        <v>0.12</v>
      </c>
      <c r="L16" s="9" t="s">
        <v>24</v>
      </c>
      <c r="M16" s="12">
        <v>9.66</v>
      </c>
      <c r="N16" s="9" t="s">
        <v>28</v>
      </c>
      <c r="O16" s="13">
        <f t="shared" si="0"/>
        <v>18.257400000000001</v>
      </c>
      <c r="P16" s="9" t="s">
        <v>29</v>
      </c>
      <c r="Q16" s="14" t="s">
        <v>27</v>
      </c>
      <c r="S16" s="1" t="s">
        <v>26</v>
      </c>
      <c r="T16" s="9" t="s">
        <v>30</v>
      </c>
      <c r="U16" s="9" t="s">
        <v>21</v>
      </c>
      <c r="V16" s="9" t="s">
        <v>22</v>
      </c>
      <c r="W16" s="9" t="s">
        <v>23</v>
      </c>
      <c r="X16" s="15" t="s">
        <v>31</v>
      </c>
      <c r="Y16" s="9" t="s">
        <v>32</v>
      </c>
      <c r="Z16" s="15" t="s">
        <v>35</v>
      </c>
      <c r="AA16" s="9"/>
    </row>
    <row r="17" spans="1:27">
      <c r="A17" s="9">
        <v>8</v>
      </c>
      <c r="B17" s="9">
        <v>1203</v>
      </c>
      <c r="C17" s="9"/>
      <c r="D17" s="9">
        <v>4</v>
      </c>
      <c r="E17" s="9"/>
      <c r="F17" s="9"/>
      <c r="G17" s="10">
        <v>1.04</v>
      </c>
      <c r="H17" s="9" t="s">
        <v>25</v>
      </c>
      <c r="I17" s="10">
        <v>1.04</v>
      </c>
      <c r="J17" s="9" t="s">
        <v>25</v>
      </c>
      <c r="K17" s="11">
        <v>7.0000000000000007E-2</v>
      </c>
      <c r="L17" s="9" t="s">
        <v>24</v>
      </c>
      <c r="M17" s="12">
        <v>9.66</v>
      </c>
      <c r="N17" s="9" t="s">
        <v>28</v>
      </c>
      <c r="O17" s="13">
        <f t="shared" si="0"/>
        <v>10.0464</v>
      </c>
      <c r="P17" s="9" t="s">
        <v>29</v>
      </c>
      <c r="Q17" s="14" t="s">
        <v>27</v>
      </c>
      <c r="S17" s="1" t="s">
        <v>26</v>
      </c>
      <c r="T17" s="9" t="s">
        <v>30</v>
      </c>
      <c r="U17" s="9" t="s">
        <v>21</v>
      </c>
      <c r="V17" s="9" t="s">
        <v>22</v>
      </c>
      <c r="W17" s="9" t="s">
        <v>23</v>
      </c>
      <c r="X17" s="15" t="s">
        <v>31</v>
      </c>
      <c r="Y17" s="9" t="s">
        <v>32</v>
      </c>
      <c r="Z17" s="15" t="s">
        <v>35</v>
      </c>
      <c r="AA17" s="9"/>
    </row>
    <row r="18" spans="1:27">
      <c r="A18" s="9">
        <v>8</v>
      </c>
      <c r="B18" s="9">
        <v>1203</v>
      </c>
      <c r="C18" s="9"/>
      <c r="D18" s="9">
        <v>5</v>
      </c>
      <c r="E18" s="9"/>
      <c r="F18" s="9"/>
      <c r="G18" s="10">
        <v>1.33</v>
      </c>
      <c r="H18" s="9" t="s">
        <v>25</v>
      </c>
      <c r="I18" s="10">
        <v>1.33</v>
      </c>
      <c r="J18" s="9" t="s">
        <v>25</v>
      </c>
      <c r="K18" s="11">
        <v>0.08</v>
      </c>
      <c r="L18" s="9" t="s">
        <v>24</v>
      </c>
      <c r="M18" s="12">
        <v>9.66</v>
      </c>
      <c r="N18" s="9" t="s">
        <v>28</v>
      </c>
      <c r="O18" s="13">
        <f t="shared" si="0"/>
        <v>12.847800000000001</v>
      </c>
      <c r="P18" s="9" t="s">
        <v>29</v>
      </c>
      <c r="Q18" s="14" t="s">
        <v>27</v>
      </c>
      <c r="S18" s="1" t="s">
        <v>26</v>
      </c>
      <c r="T18" s="9" t="s">
        <v>30</v>
      </c>
      <c r="U18" s="9" t="s">
        <v>21</v>
      </c>
      <c r="V18" s="9" t="s">
        <v>22</v>
      </c>
      <c r="W18" s="9" t="s">
        <v>23</v>
      </c>
      <c r="X18" s="15" t="s">
        <v>31</v>
      </c>
      <c r="Y18" s="9" t="s">
        <v>32</v>
      </c>
      <c r="Z18" s="15" t="s">
        <v>35</v>
      </c>
      <c r="AA18" s="9"/>
    </row>
    <row r="19" spans="1:27">
      <c r="A19" s="9">
        <v>8</v>
      </c>
      <c r="B19" s="9">
        <v>1203</v>
      </c>
      <c r="C19" s="9"/>
      <c r="D19" s="9">
        <v>6</v>
      </c>
      <c r="E19" s="9"/>
      <c r="F19" s="9"/>
      <c r="G19" s="10">
        <v>0.93</v>
      </c>
      <c r="H19" s="9" t="s">
        <v>25</v>
      </c>
      <c r="I19" s="10">
        <v>0.93</v>
      </c>
      <c r="J19" s="9" t="s">
        <v>25</v>
      </c>
      <c r="K19" s="11">
        <v>0.06</v>
      </c>
      <c r="L19" s="9" t="s">
        <v>24</v>
      </c>
      <c r="M19" s="12">
        <v>9.66</v>
      </c>
      <c r="N19" s="9" t="s">
        <v>28</v>
      </c>
      <c r="O19" s="13">
        <f t="shared" si="0"/>
        <v>8.9838000000000005</v>
      </c>
      <c r="P19" s="9" t="s">
        <v>29</v>
      </c>
      <c r="Q19" s="14" t="s">
        <v>27</v>
      </c>
      <c r="R19" s="14"/>
      <c r="S19" s="1" t="s">
        <v>26</v>
      </c>
      <c r="T19" s="9" t="s">
        <v>30</v>
      </c>
      <c r="U19" s="9" t="s">
        <v>21</v>
      </c>
      <c r="V19" s="9" t="s">
        <v>22</v>
      </c>
      <c r="W19" s="9" t="s">
        <v>23</v>
      </c>
      <c r="X19" s="15" t="s">
        <v>31</v>
      </c>
      <c r="Y19" s="9" t="s">
        <v>32</v>
      </c>
      <c r="Z19" s="15" t="s">
        <v>35</v>
      </c>
      <c r="AA19" s="9"/>
    </row>
    <row r="20" spans="1:27">
      <c r="A20" s="9">
        <v>8</v>
      </c>
      <c r="B20" s="9">
        <v>1203</v>
      </c>
      <c r="C20" s="9"/>
      <c r="D20" s="9">
        <v>7</v>
      </c>
      <c r="E20" s="9"/>
      <c r="F20" s="9"/>
      <c r="G20" s="10">
        <v>0.62</v>
      </c>
      <c r="H20" s="9" t="s">
        <v>25</v>
      </c>
      <c r="I20" s="10">
        <v>0.62</v>
      </c>
      <c r="J20" s="9" t="s">
        <v>25</v>
      </c>
      <c r="K20" s="11">
        <v>0.04</v>
      </c>
      <c r="L20" s="9" t="s">
        <v>24</v>
      </c>
      <c r="M20" s="12">
        <v>9.66</v>
      </c>
      <c r="N20" s="9" t="s">
        <v>28</v>
      </c>
      <c r="O20" s="13">
        <f t="shared" si="0"/>
        <v>5.9892000000000003</v>
      </c>
      <c r="P20" s="9" t="s">
        <v>29</v>
      </c>
      <c r="Q20" s="14" t="s">
        <v>27</v>
      </c>
      <c r="R20" s="9"/>
      <c r="S20" s="1" t="s">
        <v>26</v>
      </c>
      <c r="T20" s="9" t="s">
        <v>30</v>
      </c>
      <c r="U20" s="9" t="s">
        <v>21</v>
      </c>
      <c r="V20" s="9" t="s">
        <v>22</v>
      </c>
      <c r="W20" s="9" t="s">
        <v>23</v>
      </c>
      <c r="X20" s="15" t="s">
        <v>31</v>
      </c>
      <c r="Y20" s="9" t="s">
        <v>32</v>
      </c>
      <c r="Z20" s="15" t="s">
        <v>35</v>
      </c>
      <c r="AA20" s="9"/>
    </row>
    <row r="21" spans="1:27">
      <c r="A21" s="9">
        <v>8</v>
      </c>
      <c r="B21" s="9">
        <v>1203</v>
      </c>
      <c r="C21" s="9"/>
      <c r="D21" s="9">
        <v>8</v>
      </c>
      <c r="E21" s="9"/>
      <c r="F21" s="9"/>
      <c r="G21" s="10">
        <v>1.05</v>
      </c>
      <c r="H21" s="9" t="s">
        <v>25</v>
      </c>
      <c r="I21" s="10">
        <v>1.05</v>
      </c>
      <c r="J21" s="9" t="s">
        <v>25</v>
      </c>
      <c r="K21" s="11">
        <v>7.0000000000000007E-2</v>
      </c>
      <c r="L21" s="9" t="s">
        <v>24</v>
      </c>
      <c r="M21" s="12">
        <v>9.66</v>
      </c>
      <c r="N21" s="9" t="s">
        <v>28</v>
      </c>
      <c r="O21" s="13">
        <f t="shared" si="0"/>
        <v>10.143000000000001</v>
      </c>
      <c r="P21" s="9" t="s">
        <v>29</v>
      </c>
      <c r="Q21" s="14" t="s">
        <v>27</v>
      </c>
      <c r="R21" s="14"/>
      <c r="S21" s="1" t="s">
        <v>26</v>
      </c>
      <c r="T21" s="9" t="s">
        <v>30</v>
      </c>
      <c r="U21" s="9" t="s">
        <v>21</v>
      </c>
      <c r="V21" s="9" t="s">
        <v>22</v>
      </c>
      <c r="W21" s="9" t="s">
        <v>23</v>
      </c>
      <c r="X21" s="15" t="s">
        <v>31</v>
      </c>
      <c r="Y21" s="9" t="s">
        <v>32</v>
      </c>
      <c r="Z21" s="15" t="s">
        <v>35</v>
      </c>
      <c r="AA21" s="9"/>
    </row>
    <row r="22" spans="1:27">
      <c r="A22" s="9">
        <v>8</v>
      </c>
      <c r="B22" s="9">
        <v>1203</v>
      </c>
      <c r="C22" s="9"/>
      <c r="D22" s="9">
        <v>9</v>
      </c>
      <c r="E22" s="9"/>
      <c r="F22" s="9"/>
      <c r="G22" s="10">
        <v>1</v>
      </c>
      <c r="H22" s="9" t="s">
        <v>25</v>
      </c>
      <c r="I22" s="10">
        <v>1</v>
      </c>
      <c r="J22" s="9" t="s">
        <v>25</v>
      </c>
      <c r="K22" s="11">
        <v>0.06</v>
      </c>
      <c r="L22" s="9" t="s">
        <v>24</v>
      </c>
      <c r="M22" s="12">
        <v>9.66</v>
      </c>
      <c r="N22" s="9" t="s">
        <v>28</v>
      </c>
      <c r="O22" s="13">
        <f t="shared" si="0"/>
        <v>9.66</v>
      </c>
      <c r="P22" s="9" t="s">
        <v>29</v>
      </c>
      <c r="Q22" s="14" t="s">
        <v>27</v>
      </c>
      <c r="R22" s="9"/>
      <c r="S22" s="1" t="s">
        <v>26</v>
      </c>
      <c r="T22" s="9" t="s">
        <v>30</v>
      </c>
      <c r="U22" s="9" t="s">
        <v>21</v>
      </c>
      <c r="V22" s="9" t="s">
        <v>22</v>
      </c>
      <c r="W22" s="9" t="s">
        <v>23</v>
      </c>
      <c r="X22" s="15" t="s">
        <v>31</v>
      </c>
      <c r="Y22" s="9" t="s">
        <v>32</v>
      </c>
      <c r="Z22" s="15" t="s">
        <v>35</v>
      </c>
      <c r="AA22" s="9"/>
    </row>
    <row r="23" spans="1:27">
      <c r="A23" s="9">
        <v>8</v>
      </c>
      <c r="B23" s="9">
        <v>1203</v>
      </c>
      <c r="C23" s="9"/>
      <c r="D23" s="9">
        <v>10</v>
      </c>
      <c r="E23" s="9"/>
      <c r="F23" s="9"/>
      <c r="G23" s="10">
        <v>0.59</v>
      </c>
      <c r="H23" s="9" t="s">
        <v>25</v>
      </c>
      <c r="I23" s="10">
        <v>0.59</v>
      </c>
      <c r="J23" s="9" t="s">
        <v>25</v>
      </c>
      <c r="K23" s="11">
        <v>0.04</v>
      </c>
      <c r="L23" s="9" t="s">
        <v>24</v>
      </c>
      <c r="M23" s="12">
        <v>9.66</v>
      </c>
      <c r="N23" s="9" t="s">
        <v>28</v>
      </c>
      <c r="O23" s="13">
        <f t="shared" si="0"/>
        <v>5.6993999999999998</v>
      </c>
      <c r="P23" s="9" t="s">
        <v>29</v>
      </c>
      <c r="Q23" s="14" t="s">
        <v>27</v>
      </c>
      <c r="R23" s="9"/>
      <c r="S23" s="1" t="s">
        <v>26</v>
      </c>
      <c r="T23" s="9" t="s">
        <v>30</v>
      </c>
      <c r="U23" s="9" t="s">
        <v>21</v>
      </c>
      <c r="V23" s="9" t="s">
        <v>22</v>
      </c>
      <c r="W23" s="9" t="s">
        <v>23</v>
      </c>
      <c r="X23" s="15" t="s">
        <v>31</v>
      </c>
      <c r="Y23" s="9" t="s">
        <v>32</v>
      </c>
      <c r="Z23" s="15" t="s">
        <v>35</v>
      </c>
      <c r="AA23" s="9"/>
    </row>
    <row r="24" spans="1:27">
      <c r="A24" s="9">
        <v>8</v>
      </c>
      <c r="B24" s="9">
        <v>1203</v>
      </c>
      <c r="C24" s="9"/>
      <c r="D24" s="9">
        <v>11</v>
      </c>
      <c r="E24" s="9"/>
      <c r="F24" s="9"/>
      <c r="G24" s="10">
        <v>0.3</v>
      </c>
      <c r="H24" s="9" t="s">
        <v>25</v>
      </c>
      <c r="I24" s="10">
        <v>0.3</v>
      </c>
      <c r="J24" s="9" t="s">
        <v>25</v>
      </c>
      <c r="K24" s="11">
        <v>0.02</v>
      </c>
      <c r="L24" s="9" t="s">
        <v>24</v>
      </c>
      <c r="M24" s="12">
        <v>9.66</v>
      </c>
      <c r="N24" s="9" t="s">
        <v>28</v>
      </c>
      <c r="O24" s="13">
        <f t="shared" si="0"/>
        <v>2.8980000000000001</v>
      </c>
      <c r="P24" s="9" t="s">
        <v>29</v>
      </c>
      <c r="Q24" s="14" t="s">
        <v>27</v>
      </c>
      <c r="R24" s="14"/>
      <c r="S24" s="1" t="s">
        <v>26</v>
      </c>
      <c r="T24" s="9" t="s">
        <v>30</v>
      </c>
      <c r="U24" s="9" t="s">
        <v>21</v>
      </c>
      <c r="V24" s="9" t="s">
        <v>22</v>
      </c>
      <c r="W24" s="9" t="s">
        <v>23</v>
      </c>
      <c r="X24" s="15" t="s">
        <v>31</v>
      </c>
      <c r="Y24" s="9" t="s">
        <v>32</v>
      </c>
      <c r="Z24" s="15" t="s">
        <v>35</v>
      </c>
      <c r="AA24" s="9"/>
    </row>
    <row r="25" spans="1:27">
      <c r="A25" s="9">
        <v>8</v>
      </c>
      <c r="B25" s="9">
        <v>1203</v>
      </c>
      <c r="C25" s="9"/>
      <c r="D25" s="9">
        <v>12</v>
      </c>
      <c r="E25" s="9"/>
      <c r="F25" s="9"/>
      <c r="G25" s="10">
        <v>0.25</v>
      </c>
      <c r="H25" s="9" t="s">
        <v>25</v>
      </c>
      <c r="I25" s="10">
        <v>0.25</v>
      </c>
      <c r="J25" s="9" t="s">
        <v>25</v>
      </c>
      <c r="K25" s="11">
        <v>0.02</v>
      </c>
      <c r="L25" s="9" t="s">
        <v>24</v>
      </c>
      <c r="M25" s="12">
        <v>9.66</v>
      </c>
      <c r="N25" s="9" t="s">
        <v>28</v>
      </c>
      <c r="O25" s="13">
        <f t="shared" si="0"/>
        <v>2.415</v>
      </c>
      <c r="P25" s="9" t="s">
        <v>29</v>
      </c>
      <c r="Q25" s="14" t="s">
        <v>27</v>
      </c>
      <c r="R25" s="9"/>
      <c r="S25" s="1" t="s">
        <v>26</v>
      </c>
      <c r="T25" s="9" t="s">
        <v>30</v>
      </c>
      <c r="U25" s="9" t="s">
        <v>21</v>
      </c>
      <c r="V25" s="9" t="s">
        <v>22</v>
      </c>
      <c r="W25" s="9" t="s">
        <v>23</v>
      </c>
      <c r="X25" s="15" t="s">
        <v>31</v>
      </c>
      <c r="Y25" s="9" t="s">
        <v>32</v>
      </c>
      <c r="Z25" s="15" t="s">
        <v>35</v>
      </c>
      <c r="AA25" s="9"/>
    </row>
    <row r="26" spans="1:27">
      <c r="A26" s="9">
        <v>8</v>
      </c>
      <c r="B26" s="9">
        <v>1203</v>
      </c>
      <c r="C26" s="9"/>
      <c r="D26" s="9">
        <v>13</v>
      </c>
      <c r="E26" s="9"/>
      <c r="F26" s="9"/>
      <c r="G26" s="10">
        <v>0.38</v>
      </c>
      <c r="H26" s="9" t="s">
        <v>25</v>
      </c>
      <c r="I26" s="10">
        <v>0.38</v>
      </c>
      <c r="J26" s="9" t="s">
        <v>25</v>
      </c>
      <c r="K26" s="11">
        <v>0.02</v>
      </c>
      <c r="L26" s="9" t="s">
        <v>24</v>
      </c>
      <c r="M26" s="12">
        <v>9.66</v>
      </c>
      <c r="N26" s="9" t="s">
        <v>28</v>
      </c>
      <c r="O26" s="13">
        <f t="shared" si="0"/>
        <v>3.6708000000000003</v>
      </c>
      <c r="P26" s="9" t="s">
        <v>29</v>
      </c>
      <c r="Q26" s="14" t="s">
        <v>27</v>
      </c>
      <c r="R26" s="14"/>
      <c r="S26" s="1" t="s">
        <v>26</v>
      </c>
      <c r="T26" s="9" t="s">
        <v>30</v>
      </c>
      <c r="U26" s="9" t="s">
        <v>21</v>
      </c>
      <c r="V26" s="9" t="s">
        <v>22</v>
      </c>
      <c r="W26" s="9" t="s">
        <v>23</v>
      </c>
      <c r="X26" s="15" t="s">
        <v>31</v>
      </c>
      <c r="Y26" s="9" t="s">
        <v>32</v>
      </c>
      <c r="Z26" s="15" t="s">
        <v>35</v>
      </c>
      <c r="AA26" s="9"/>
    </row>
    <row r="27" spans="1:27">
      <c r="A27" s="9" t="s">
        <v>33</v>
      </c>
      <c r="B27" s="9"/>
      <c r="C27" s="9"/>
      <c r="D27" s="9"/>
      <c r="E27" s="9"/>
      <c r="F27" s="9"/>
      <c r="G27" s="10">
        <f>SUM(G2:G26)</f>
        <v>562.62</v>
      </c>
      <c r="H27" s="9"/>
      <c r="I27" s="10">
        <f>SUM(I2:I26)</f>
        <v>336.12999999999994</v>
      </c>
      <c r="J27" s="9"/>
      <c r="K27" s="11">
        <f>SUM(K2:K26)</f>
        <v>20.939999999999994</v>
      </c>
      <c r="L27" s="9"/>
      <c r="M27" s="12"/>
      <c r="N27" s="9"/>
      <c r="O27" s="13">
        <f>SUM(O2:O26)</f>
        <v>3247.0157999999997</v>
      </c>
      <c r="P27" s="9"/>
      <c r="Q27" s="14"/>
      <c r="R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14"/>
      <c r="R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14"/>
      <c r="R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14"/>
      <c r="R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R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R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R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R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H91" s="9"/>
      <c r="J91" s="9"/>
      <c r="L91" s="9"/>
      <c r="M91" s="12"/>
      <c r="N91" s="9"/>
      <c r="T91" s="9"/>
    </row>
    <row r="92" spans="1:27">
      <c r="A92" s="9"/>
      <c r="B92" s="9"/>
      <c r="H92" s="9"/>
      <c r="J92" s="9"/>
      <c r="L92" s="9"/>
      <c r="M92" s="12"/>
      <c r="N92" s="9"/>
      <c r="O92" s="3"/>
      <c r="R92" s="4"/>
      <c r="T92" s="9"/>
    </row>
    <row r="93" spans="1:27">
      <c r="A93" s="9"/>
      <c r="B93" s="9"/>
      <c r="H93" s="9"/>
      <c r="J93" s="9"/>
      <c r="L93" s="9"/>
      <c r="M93" s="12"/>
      <c r="N93" s="9"/>
      <c r="O93" s="3"/>
      <c r="R93" s="4"/>
      <c r="T93" s="9"/>
    </row>
    <row r="94" spans="1:27">
      <c r="A94" s="9"/>
      <c r="B94" s="9"/>
      <c r="H94" s="9"/>
      <c r="J94" s="9"/>
      <c r="L94" s="9"/>
      <c r="O94" s="3"/>
      <c r="T94" s="9"/>
      <c r="V94" s="4"/>
    </row>
    <row r="95" spans="1:27">
      <c r="A95" s="9"/>
      <c r="B95" s="9"/>
      <c r="H95" s="9"/>
      <c r="J95" s="9"/>
      <c r="L95" s="9"/>
      <c r="O95" s="3"/>
      <c r="T95" s="9"/>
      <c r="V95" s="4"/>
    </row>
    <row r="96" spans="1:27">
      <c r="A96" s="9"/>
      <c r="B96" s="9"/>
      <c r="H96" s="9"/>
      <c r="J96" s="9"/>
      <c r="L96" s="9"/>
      <c r="O96" s="3"/>
      <c r="T96" s="9"/>
      <c r="V96" s="4"/>
    </row>
    <row r="97" spans="1:22">
      <c r="A97" s="9"/>
      <c r="B97" s="9"/>
      <c r="H97" s="9"/>
      <c r="J97" s="9"/>
      <c r="L97" s="9"/>
      <c r="O97" s="3"/>
      <c r="T97" s="9"/>
      <c r="V97" s="4"/>
    </row>
    <row r="98" spans="1:22">
      <c r="A98" s="9"/>
      <c r="B98" s="9"/>
      <c r="H98" s="9"/>
      <c r="J98" s="9"/>
      <c r="L98" s="9"/>
      <c r="O98" s="3"/>
      <c r="T98" s="9"/>
      <c r="V98" s="4"/>
    </row>
    <row r="99" spans="1:22">
      <c r="A99" s="9"/>
      <c r="B99" s="9"/>
      <c r="H99" s="9"/>
      <c r="J99" s="9"/>
      <c r="L99" s="9"/>
      <c r="O99" s="3"/>
      <c r="T99" s="9"/>
      <c r="V99" s="4"/>
    </row>
    <row r="100" spans="1:22">
      <c r="A100" s="9"/>
      <c r="B100" s="9"/>
      <c r="H100" s="9"/>
      <c r="J100" s="9"/>
      <c r="L100" s="9"/>
      <c r="O100" s="3"/>
      <c r="T100" s="9"/>
      <c r="V100" s="4"/>
    </row>
    <row r="101" spans="1:22">
      <c r="A101" s="9"/>
      <c r="B101" s="9"/>
      <c r="H101" s="9"/>
      <c r="J101" s="9"/>
      <c r="L101" s="9"/>
      <c r="O101" s="3"/>
      <c r="T101" s="9"/>
    </row>
    <row r="102" spans="1:22">
      <c r="A102" s="9"/>
      <c r="B102" s="9"/>
      <c r="H102" s="9"/>
      <c r="J102" s="9"/>
      <c r="L102" s="9"/>
      <c r="O102" s="3"/>
      <c r="T102" s="9"/>
    </row>
    <row r="103" spans="1:22">
      <c r="A103" s="9"/>
      <c r="B103" s="9"/>
      <c r="H103" s="9"/>
      <c r="J103" s="9"/>
      <c r="L103" s="9"/>
      <c r="O103" s="3"/>
      <c r="T103" s="9"/>
    </row>
    <row r="104" spans="1:22">
      <c r="A104" s="9"/>
      <c r="B104" s="9"/>
      <c r="H104" s="9"/>
      <c r="J104" s="9"/>
      <c r="L104" s="9"/>
      <c r="O104" s="3"/>
      <c r="T104" s="9"/>
    </row>
    <row r="105" spans="1:22">
      <c r="A105" s="9"/>
      <c r="B105" s="9"/>
      <c r="H105" s="9"/>
      <c r="J105" s="9"/>
      <c r="L105" s="9"/>
      <c r="O105" s="3"/>
      <c r="T105" s="9"/>
    </row>
    <row r="106" spans="1:22">
      <c r="A106" s="9"/>
      <c r="B106" s="9"/>
      <c r="H106" s="9"/>
      <c r="J106" s="9"/>
      <c r="L106" s="9"/>
      <c r="O106" s="3"/>
      <c r="T106" s="9"/>
    </row>
    <row r="107" spans="1:22">
      <c r="A107" s="9"/>
      <c r="B107" s="9"/>
      <c r="H107" s="9"/>
      <c r="J107" s="9"/>
      <c r="L107" s="9"/>
      <c r="O107" s="3"/>
      <c r="T107" s="9"/>
    </row>
    <row r="108" spans="1:22">
      <c r="A108" s="9"/>
      <c r="B108" s="9"/>
      <c r="H108" s="9"/>
      <c r="J108" s="9"/>
      <c r="L108" s="9"/>
      <c r="O108" s="3"/>
      <c r="T108" s="9"/>
    </row>
    <row r="109" spans="1:22">
      <c r="A109" s="9"/>
      <c r="B109" s="9"/>
      <c r="H109" s="9"/>
      <c r="J109" s="9"/>
      <c r="L109" s="9"/>
      <c r="O109" s="3"/>
      <c r="T109" s="9"/>
    </row>
    <row r="110" spans="1:22">
      <c r="A110" s="9"/>
      <c r="B110" s="9"/>
      <c r="H110" s="9"/>
      <c r="J110" s="9"/>
      <c r="L110" s="9"/>
      <c r="O110" s="3"/>
      <c r="T110" s="9"/>
    </row>
    <row r="111" spans="1:22">
      <c r="A111" s="9"/>
      <c r="B111" s="9"/>
      <c r="H111" s="9"/>
      <c r="J111" s="9"/>
      <c r="L111" s="9"/>
      <c r="O111" s="3"/>
      <c r="T111" s="9"/>
    </row>
    <row r="112" spans="1:22">
      <c r="A112" s="9"/>
      <c r="B112" s="9"/>
      <c r="H112" s="9"/>
      <c r="J112" s="9"/>
      <c r="L112" s="9"/>
      <c r="O112" s="3"/>
      <c r="T112" s="9"/>
    </row>
    <row r="113" spans="1:22">
      <c r="A113" s="9"/>
      <c r="B113" s="9"/>
      <c r="H113" s="9"/>
      <c r="J113" s="9"/>
      <c r="L113" s="9"/>
      <c r="O113" s="3"/>
      <c r="R113" s="4"/>
      <c r="T113" s="9"/>
      <c r="U113" s="4"/>
      <c r="V113" s="4"/>
    </row>
    <row r="114" spans="1:22">
      <c r="A114" s="9"/>
      <c r="B114" s="9"/>
      <c r="H114" s="9"/>
      <c r="J114" s="9"/>
      <c r="L114" s="9"/>
      <c r="O114" s="3"/>
      <c r="R114" s="4"/>
      <c r="T114" s="9"/>
      <c r="U114" s="4"/>
      <c r="V114" s="4"/>
    </row>
    <row r="115" spans="1:22">
      <c r="A115" s="9"/>
      <c r="B115" s="9"/>
      <c r="H115" s="9"/>
      <c r="J115" s="9"/>
      <c r="L115" s="9"/>
      <c r="T115" s="9"/>
    </row>
    <row r="116" spans="1:22">
      <c r="A116" s="9"/>
      <c r="B116" s="9"/>
      <c r="H116" s="9"/>
      <c r="J116" s="9"/>
      <c r="L116" s="9"/>
      <c r="T116" s="9"/>
    </row>
    <row r="117" spans="1:22">
      <c r="A117" s="9"/>
      <c r="B117" s="9"/>
      <c r="H117" s="9"/>
      <c r="J117" s="9"/>
      <c r="L117" s="9"/>
      <c r="T117" s="9"/>
    </row>
    <row r="118" spans="1:22">
      <c r="A118" s="9"/>
      <c r="B118" s="9"/>
      <c r="H118" s="9"/>
      <c r="J118" s="9"/>
      <c r="L118" s="9"/>
      <c r="T118" s="9"/>
    </row>
    <row r="119" spans="1:22">
      <c r="A119" s="9"/>
      <c r="B119" s="9"/>
      <c r="H119" s="9"/>
      <c r="J119" s="9"/>
      <c r="K119" s="8"/>
      <c r="L119" s="9"/>
      <c r="O119" s="5"/>
      <c r="P119" s="4"/>
      <c r="R119" s="4"/>
      <c r="T119" s="9"/>
    </row>
    <row r="120" spans="1:22">
      <c r="A120" s="9"/>
      <c r="B120" s="9"/>
      <c r="H120" s="9"/>
      <c r="J120" s="9"/>
      <c r="L120" s="9"/>
      <c r="T120" s="9"/>
    </row>
    <row r="121" spans="1:22">
      <c r="A121" s="9"/>
      <c r="B121" s="9"/>
      <c r="J121" s="9"/>
      <c r="L121" s="9"/>
      <c r="S121" s="16"/>
      <c r="T121" s="9"/>
    </row>
    <row r="122" spans="1:22">
      <c r="A122" s="9"/>
      <c r="B122" s="9"/>
      <c r="J122" s="9"/>
      <c r="L122" s="9"/>
      <c r="S122" s="16"/>
      <c r="T122" s="9"/>
    </row>
    <row r="123" spans="1:22">
      <c r="A123" s="9"/>
      <c r="B123" s="9"/>
      <c r="J123" s="9"/>
      <c r="L123" s="9"/>
      <c r="S123" s="16"/>
      <c r="T123" s="9"/>
    </row>
    <row r="124" spans="1:22">
      <c r="A124" s="9"/>
      <c r="B124" s="9"/>
      <c r="J124" s="9"/>
      <c r="L124" s="9"/>
      <c r="S124" s="16"/>
      <c r="T124" s="9"/>
    </row>
    <row r="125" spans="1:22">
      <c r="A125" s="9"/>
      <c r="B125" s="9"/>
      <c r="J125" s="9"/>
      <c r="L125" s="9"/>
      <c r="S125" s="16"/>
      <c r="T125" s="9"/>
    </row>
    <row r="126" spans="1:22">
      <c r="A126" s="9"/>
      <c r="B126" s="9"/>
      <c r="J126" s="9"/>
      <c r="L126" s="9"/>
      <c r="S126" s="16"/>
      <c r="T126" s="9"/>
    </row>
    <row r="127" spans="1:22">
      <c r="A127" s="9"/>
      <c r="B127" s="9"/>
      <c r="J127" s="9"/>
      <c r="L127" s="9"/>
      <c r="S127" s="16"/>
      <c r="T127" s="9"/>
    </row>
    <row r="128" spans="1:22">
      <c r="A128" s="9"/>
      <c r="B128" s="9"/>
      <c r="J128" s="9"/>
      <c r="L128" s="9"/>
      <c r="S128" s="16"/>
      <c r="T128" s="9"/>
    </row>
    <row r="129" spans="1:20">
      <c r="A129" s="9"/>
      <c r="B129" s="9"/>
      <c r="J129" s="9"/>
      <c r="L129" s="9"/>
      <c r="S129" s="16"/>
      <c r="T129" s="9"/>
    </row>
    <row r="130" spans="1:20">
      <c r="A130" s="9"/>
      <c r="B130" s="9"/>
      <c r="J130" s="9"/>
      <c r="L130" s="9"/>
      <c r="S130" s="16"/>
      <c r="T130" s="9"/>
    </row>
    <row r="131" spans="1:20">
      <c r="A131" s="9"/>
      <c r="B131" s="9"/>
      <c r="J131" s="9"/>
      <c r="L131" s="9"/>
      <c r="S131" s="16"/>
      <c r="T131" s="9"/>
    </row>
    <row r="132" spans="1:20">
      <c r="A132" s="9"/>
      <c r="B132" s="9"/>
      <c r="J132" s="9"/>
      <c r="L132" s="9"/>
      <c r="S132" s="16"/>
      <c r="T132" s="9"/>
    </row>
    <row r="133" spans="1:20">
      <c r="A133" s="9"/>
      <c r="B133" s="9"/>
      <c r="J133" s="9"/>
      <c r="L133" s="9"/>
      <c r="S133" s="16"/>
      <c r="T133" s="9"/>
    </row>
    <row r="134" spans="1:20">
      <c r="A134" s="9"/>
      <c r="B134" s="9"/>
      <c r="J134" s="9"/>
      <c r="L134" s="9"/>
      <c r="S134" s="16"/>
      <c r="T134" s="9"/>
    </row>
    <row r="135" spans="1:20">
      <c r="A135" s="9"/>
      <c r="B135" s="9"/>
      <c r="J135" s="9"/>
      <c r="L135" s="9"/>
      <c r="S135" s="16"/>
      <c r="T135" s="9"/>
    </row>
    <row r="136" spans="1:20">
      <c r="A136" s="9"/>
      <c r="B136" s="9"/>
      <c r="J136" s="9"/>
      <c r="L136" s="9"/>
      <c r="S136" s="16"/>
      <c r="T136" s="9"/>
    </row>
    <row r="137" spans="1:20">
      <c r="A137" s="9"/>
      <c r="B137" s="9"/>
      <c r="J137" s="9"/>
      <c r="L137" s="9"/>
      <c r="S137" s="16"/>
      <c r="T137" s="9"/>
    </row>
    <row r="138" spans="1:20">
      <c r="A138" s="9"/>
      <c r="B138" s="9"/>
      <c r="J138" s="9"/>
      <c r="L138" s="9"/>
      <c r="S138" s="16"/>
      <c r="T138" s="9"/>
    </row>
    <row r="139" spans="1:20">
      <c r="A139" s="9"/>
      <c r="B139" s="9"/>
      <c r="J139" s="9"/>
      <c r="L139" s="9"/>
      <c r="S139" s="16"/>
      <c r="T139" s="9"/>
    </row>
    <row r="140" spans="1:20">
      <c r="A140" s="9"/>
      <c r="B140" s="9"/>
      <c r="J140" s="9"/>
      <c r="L140" s="9"/>
      <c r="S140" s="16"/>
      <c r="T140" s="9"/>
    </row>
    <row r="141" spans="1:20">
      <c r="A141" s="9"/>
      <c r="B141" s="9"/>
      <c r="J141" s="9"/>
      <c r="L141" s="9"/>
      <c r="S141" s="16"/>
      <c r="T141" s="9"/>
    </row>
    <row r="142" spans="1:20">
      <c r="A142" s="9"/>
      <c r="B142" s="9"/>
      <c r="J142" s="9"/>
      <c r="L142" s="9"/>
      <c r="S142" s="16"/>
      <c r="T142" s="9"/>
    </row>
    <row r="143" spans="1:20">
      <c r="A143" s="9"/>
      <c r="B143" s="9"/>
      <c r="J143" s="9"/>
      <c r="L143" s="9"/>
      <c r="S143" s="16"/>
      <c r="T143" s="9"/>
    </row>
    <row r="144" spans="1:20">
      <c r="A144" s="9"/>
      <c r="B144" s="9"/>
      <c r="J144" s="9"/>
      <c r="L144" s="9"/>
      <c r="S144" s="16"/>
      <c r="T144" s="9"/>
    </row>
    <row r="145" spans="1:20">
      <c r="A145" s="9"/>
      <c r="B145" s="9"/>
      <c r="J145" s="9"/>
      <c r="L145" s="9"/>
      <c r="S145" s="16"/>
      <c r="T145" s="9"/>
    </row>
    <row r="146" spans="1:20">
      <c r="A146" s="9"/>
      <c r="B146" s="9"/>
      <c r="J146" s="9"/>
      <c r="L146" s="9"/>
      <c r="S146" s="16"/>
      <c r="T146" s="9"/>
    </row>
    <row r="147" spans="1:20">
      <c r="A147" s="9"/>
      <c r="B147" s="9"/>
      <c r="J147" s="9"/>
      <c r="L147" s="9"/>
      <c r="S147" s="16"/>
      <c r="T147" s="9"/>
    </row>
    <row r="148" spans="1:20">
      <c r="A148" s="9"/>
      <c r="B148" s="9"/>
      <c r="J148" s="9"/>
      <c r="L148" s="9"/>
      <c r="S148" s="16"/>
      <c r="T148" s="9"/>
    </row>
    <row r="149" spans="1:20">
      <c r="A149" s="9"/>
      <c r="B149" s="9"/>
      <c r="J149" s="9"/>
      <c r="L149" s="9"/>
      <c r="S149" s="16"/>
      <c r="T149" s="9"/>
    </row>
    <row r="150" spans="1:20">
      <c r="A150" s="9"/>
      <c r="B150" s="9"/>
      <c r="J150" s="9"/>
      <c r="L150" s="9"/>
      <c r="S150" s="16"/>
      <c r="T150" s="9"/>
    </row>
    <row r="151" spans="1:20">
      <c r="A151" s="9"/>
      <c r="B151" s="9"/>
      <c r="J151" s="9"/>
      <c r="L151" s="9"/>
      <c r="S151" s="16"/>
      <c r="T151" s="9"/>
    </row>
    <row r="152" spans="1:20">
      <c r="A152" s="9"/>
      <c r="B152" s="9"/>
      <c r="J152" s="9"/>
      <c r="L152" s="9"/>
      <c r="S152" s="16"/>
      <c r="T152" s="9"/>
    </row>
    <row r="153" spans="1:20">
      <c r="A153" s="9"/>
      <c r="B153" s="9"/>
      <c r="J153" s="9"/>
      <c r="L153" s="9"/>
      <c r="S153" s="16"/>
      <c r="T153" s="9"/>
    </row>
    <row r="154" spans="1:20">
      <c r="A154" s="9"/>
      <c r="B154" s="9"/>
      <c r="J154" s="9"/>
      <c r="L154" s="9"/>
      <c r="S154" s="16"/>
      <c r="T154" s="9"/>
    </row>
    <row r="155" spans="1:20">
      <c r="A155" s="9"/>
      <c r="B155" s="9"/>
      <c r="J155" s="9"/>
      <c r="L155" s="9"/>
      <c r="S155" s="16"/>
      <c r="T155" s="9"/>
    </row>
    <row r="156" spans="1:20">
      <c r="A156" s="9"/>
      <c r="B156" s="9"/>
      <c r="J156" s="9"/>
      <c r="L156" s="9"/>
      <c r="S156" s="16"/>
      <c r="T156" s="9"/>
    </row>
    <row r="157" spans="1:20">
      <c r="A157" s="9"/>
      <c r="B157" s="9"/>
      <c r="J157" s="9"/>
      <c r="L157" s="9"/>
      <c r="S157" s="16"/>
      <c r="T157" s="9"/>
    </row>
    <row r="158" spans="1:20">
      <c r="A158" s="9"/>
      <c r="B158" s="9"/>
      <c r="J158" s="9"/>
      <c r="L158" s="9"/>
      <c r="S158" s="16"/>
      <c r="T158" s="9"/>
    </row>
    <row r="159" spans="1:20">
      <c r="A159" s="9"/>
      <c r="B159" s="9"/>
      <c r="J159" s="9"/>
      <c r="L159" s="9"/>
      <c r="S159" s="16"/>
      <c r="T159" s="9"/>
    </row>
    <row r="160" spans="1:20">
      <c r="A160" s="9"/>
      <c r="B160" s="9"/>
      <c r="J160" s="9"/>
      <c r="L160" s="9"/>
      <c r="S160" s="16"/>
      <c r="T160" s="9"/>
    </row>
    <row r="161" spans="1:20">
      <c r="A161" s="9"/>
      <c r="B161" s="9"/>
      <c r="J161" s="9"/>
      <c r="L161" s="9"/>
      <c r="S161" s="16"/>
      <c r="T161" s="9"/>
    </row>
    <row r="162" spans="1:20">
      <c r="A162" s="9"/>
      <c r="B162" s="9"/>
      <c r="J162" s="9"/>
      <c r="L162" s="9"/>
      <c r="S162" s="16"/>
      <c r="T162" s="9"/>
    </row>
    <row r="163" spans="1:20">
      <c r="A163" s="9"/>
      <c r="B163" s="9"/>
      <c r="J163" s="9"/>
      <c r="L163" s="9"/>
      <c r="S163" s="16"/>
      <c r="T163" s="9"/>
    </row>
    <row r="164" spans="1:20">
      <c r="A164" s="9"/>
      <c r="B164" s="9"/>
      <c r="J164" s="9"/>
      <c r="L164" s="9"/>
      <c r="S164" s="16"/>
      <c r="T164" s="9"/>
    </row>
    <row r="165" spans="1:20">
      <c r="A165" s="9"/>
      <c r="B165" s="9"/>
      <c r="J165" s="9"/>
      <c r="L165" s="9"/>
      <c r="T165" s="9"/>
    </row>
    <row r="166" spans="1:20">
      <c r="A166" s="9"/>
      <c r="B166" s="9"/>
      <c r="J166" s="9"/>
      <c r="L166" s="9"/>
      <c r="T166" s="9"/>
    </row>
    <row r="167" spans="1:20">
      <c r="A167" s="9"/>
      <c r="B167" s="9"/>
      <c r="J167" s="9"/>
      <c r="L167" s="9"/>
      <c r="T167" s="9"/>
    </row>
    <row r="168" spans="1:20">
      <c r="A168" s="9"/>
      <c r="B168" s="9"/>
      <c r="J168" s="9"/>
      <c r="L168" s="9"/>
      <c r="T168" s="9"/>
    </row>
    <row r="169" spans="1:20">
      <c r="A169" s="9"/>
      <c r="B169" s="9"/>
      <c r="J169" s="9"/>
      <c r="L169" s="9"/>
      <c r="T169" s="9"/>
    </row>
    <row r="170" spans="1:20">
      <c r="A170" s="9"/>
      <c r="B170" s="9"/>
      <c r="J170" s="9"/>
      <c r="L170" s="9"/>
      <c r="T170" s="9"/>
    </row>
    <row r="171" spans="1:20">
      <c r="A171" s="9"/>
      <c r="B171" s="9"/>
      <c r="J171" s="9"/>
      <c r="L171" s="9"/>
      <c r="T171" s="9"/>
    </row>
    <row r="172" spans="1:20">
      <c r="A172" s="9"/>
      <c r="B172" s="9"/>
      <c r="J172" s="9"/>
      <c r="L172" s="9"/>
      <c r="T172" s="9"/>
    </row>
    <row r="173" spans="1:20">
      <c r="A173" s="9"/>
      <c r="B173" s="9"/>
      <c r="J173" s="9"/>
      <c r="L173" s="9"/>
      <c r="T173" s="9"/>
    </row>
    <row r="174" spans="1:20">
      <c r="A174" s="9"/>
      <c r="B174" s="9"/>
      <c r="J174" s="9"/>
      <c r="L174" s="9"/>
      <c r="T174" s="9"/>
    </row>
    <row r="175" spans="1:20">
      <c r="A175" s="9"/>
      <c r="B175" s="9"/>
      <c r="J175" s="9"/>
      <c r="L175" s="9"/>
      <c r="T175" s="9"/>
    </row>
    <row r="176" spans="1:20">
      <c r="A176" s="9"/>
      <c r="B176" s="9"/>
      <c r="J176" s="9"/>
      <c r="L176" s="9"/>
      <c r="T176" s="9"/>
    </row>
    <row r="177" spans="1:20">
      <c r="A177" s="9"/>
      <c r="B177" s="9"/>
      <c r="J177" s="9"/>
      <c r="L177" s="9"/>
      <c r="T177" s="9"/>
    </row>
    <row r="178" spans="1:20">
      <c r="A178" s="9"/>
      <c r="B178" s="9"/>
      <c r="J178" s="9"/>
      <c r="L178" s="9"/>
      <c r="T178" s="9"/>
    </row>
    <row r="179" spans="1:20">
      <c r="A179" s="9"/>
      <c r="B179" s="9"/>
      <c r="J179" s="9"/>
      <c r="L179" s="9"/>
      <c r="T179" s="9"/>
    </row>
    <row r="180" spans="1:20">
      <c r="A180" s="9"/>
      <c r="B180" s="9"/>
      <c r="J180" s="9"/>
      <c r="L180" s="9"/>
      <c r="T180" s="9"/>
    </row>
    <row r="181" spans="1:20">
      <c r="A181" s="9"/>
      <c r="B181" s="9"/>
      <c r="J181" s="9"/>
      <c r="L181" s="9"/>
      <c r="T181" s="9"/>
    </row>
    <row r="182" spans="1:20">
      <c r="A182" s="9"/>
      <c r="B182" s="9"/>
      <c r="J182" s="9"/>
      <c r="L182" s="9"/>
      <c r="T182" s="9"/>
    </row>
    <row r="183" spans="1:20">
      <c r="A183" s="9"/>
      <c r="B183" s="9"/>
      <c r="J183" s="9"/>
      <c r="L183" s="9"/>
      <c r="T183" s="9"/>
    </row>
    <row r="184" spans="1:20">
      <c r="A184" s="9"/>
      <c r="B184" s="9"/>
      <c r="J184" s="9"/>
      <c r="L184" s="9"/>
      <c r="T184" s="9"/>
    </row>
    <row r="185" spans="1:20">
      <c r="A185" s="9"/>
      <c r="B185" s="9"/>
      <c r="J185" s="9"/>
      <c r="L185" s="9"/>
      <c r="T185" s="9"/>
    </row>
    <row r="186" spans="1:20">
      <c r="A186" s="9"/>
      <c r="B186" s="9"/>
      <c r="J186" s="9"/>
      <c r="L186" s="9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Z2" r:id="rId26"/>
    <hyperlink ref="Z3:Z26" r:id="rId27" display="..\Documentos Escaneados SAG\1203-El Nogal.pdf"/>
  </hyperlinks>
  <pageMargins left="0.7" right="0.7" top="0.75" bottom="0.75" header="0.3" footer="0.3"/>
  <pageSetup paperSize="9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2013-12-16T18:04:52Z</dcterms:modified>
</cp:coreProperties>
</file>