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965-Lihueim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60" i="1"/>
  <c r="I160"/>
  <c r="O160"/>
  <c r="K160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9"/>
</calcChain>
</file>

<file path=xl/sharedStrings.xml><?xml version="1.0" encoding="utf-8"?>
<sst xmlns="http://schemas.openxmlformats.org/spreadsheetml/2006/main" count="1412" uniqueCount="49">
  <si>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</si>
  <si>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</si>
  <si>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</si>
  <si>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</si>
  <si>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</si>
  <si>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</si>
  <si>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</si>
  <si>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</si>
  <si>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</si>
  <si>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</si>
  <si>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</si>
  <si>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</si>
  <si>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</si>
  <si>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</si>
  <si>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</si>
  <si>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</si>
  <si>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</si>
  <si>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</si>
  <si>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</si>
  <si>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</si>
  <si>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</si>
  <si>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</si>
  <si>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Canal Derrames La Limosna</t>
  </si>
  <si>
    <t>Canal La Maquina punto F</t>
  </si>
  <si>
    <t>acciones</t>
  </si>
  <si>
    <t>Canal Lihueimo</t>
  </si>
  <si>
    <t>Canal Poblacion</t>
  </si>
  <si>
    <t>Canal La Maquina punto E</t>
  </si>
  <si>
    <t>Canal La Cuca</t>
  </si>
  <si>
    <t>regadores</t>
  </si>
  <si>
    <t>Canal Colchagua</t>
  </si>
  <si>
    <t>Total</t>
  </si>
  <si>
    <t>ha</t>
  </si>
  <si>
    <t>Estero Lihueimo</t>
  </si>
  <si>
    <t>Estero Chimbarongo</t>
  </si>
  <si>
    <t>Derrames Zanjon del Medio</t>
  </si>
  <si>
    <t>Derrame La Limosna</t>
  </si>
  <si>
    <t>Derrame La Maquina</t>
  </si>
  <si>
    <t>Derrames La Limosna</t>
  </si>
  <si>
    <t>Superficial</t>
  </si>
  <si>
    <t>Consuntivo</t>
  </si>
  <si>
    <t>Pemanente y Continuo</t>
  </si>
  <si>
    <t>Canal Colchagua equivalencia: 0,29 lts/seg/reg. Canal Poblaciob equivalencia: 8,95 lts/seg/accion. Canal  Lihuelmo equivalencia: 17,7 lts/ seg/accion</t>
  </si>
  <si>
    <t>Canal Colchagua equivalencia: 0,29 lts/seg/reg. Canal Poblacion equivalencia: 8,95 lts/seg/accion. Canal  Lihueimo equivalencia: 17,7 lts/ seg/accion</t>
  </si>
  <si>
    <t>Primera</t>
  </si>
  <si>
    <t>No tiene seccion</t>
  </si>
  <si>
    <t>lts/seg</t>
  </si>
  <si>
    <t>lts/seg/accion</t>
  </si>
  <si>
    <t>lts/seg/regador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</si>
</sst>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B258"/>
  <sheetViews>
    <sheetView tabSelected="1" topLeftCell="N1" workbookViewId="0">
      <selection activeCell="L12" sqref="L12"/>
    </sheetView>
  </sheetViews>
  <sheetFormatPr baseColWidth="10" defaultRowHeight="15"/>
  <sheetData>
    <row r="3" spans="1:28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  <c r="J3" s="2" t="s">
        <v>7</v>
      </c>
      <c r="K3" s="3" t="s">
        <v>9</v>
      </c>
      <c r="L3" s="2" t="s">
        <v>7</v>
      </c>
      <c r="M3" s="2" t="s">
        <v>10</v>
      </c>
      <c r="N3" s="2" t="s">
        <v>7</v>
      </c>
      <c r="O3" s="2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  <c r="Z3" s="2"/>
      <c r="AA3" s="2"/>
      <c r="AB3" s="2"/>
    </row>
    <row r="4" spans="1:28">
      <c r="A4">
        <v>6</v>
      </c>
      <c r="B4">
        <v>965</v>
      </c>
      <c r="C4">
        <v>1</v>
      </c>
      <c r="G4" s="2">
        <v>42.3</v>
      </c>
      <c r="H4" s="2" t="s">
        <v>32</v>
      </c>
      <c r="I4">
        <v>24.54</v>
      </c>
      <c r="J4" s="2" t="s">
        <v>32</v>
      </c>
      <c r="K4">
        <v>9.24</v>
      </c>
      <c r="L4" s="2" t="s">
        <v>21</v>
      </c>
      <c r="Q4" s="2" t="s">
        <v>23</v>
      </c>
      <c r="S4" s="2" t="s">
        <v>37</v>
      </c>
    </row>
    <row r="5" spans="1:28">
      <c r="A5" s="2">
        <v>6</v>
      </c>
      <c r="B5" s="2">
        <v>965</v>
      </c>
      <c r="C5" s="2">
        <v>1</v>
      </c>
      <c r="G5" s="2"/>
      <c r="H5" s="2"/>
      <c r="K5">
        <v>1.83</v>
      </c>
      <c r="L5" s="2" t="s">
        <v>21</v>
      </c>
      <c r="Q5" s="2" t="s">
        <v>22</v>
      </c>
      <c r="S5" s="2" t="s">
        <v>38</v>
      </c>
    </row>
    <row r="6" spans="1:28">
      <c r="A6" s="2">
        <v>6</v>
      </c>
      <c r="B6" s="2">
        <v>965</v>
      </c>
      <c r="C6">
        <v>2</v>
      </c>
      <c r="G6" s="2">
        <v>43</v>
      </c>
      <c r="H6" s="2" t="s">
        <v>32</v>
      </c>
      <c r="I6">
        <v>24.6</v>
      </c>
      <c r="J6" s="2" t="s">
        <v>32</v>
      </c>
      <c r="K6">
        <v>11.23</v>
      </c>
      <c r="L6" s="2" t="s">
        <v>21</v>
      </c>
      <c r="Q6" s="2" t="s">
        <v>22</v>
      </c>
      <c r="S6" s="2" t="s">
        <v>38</v>
      </c>
    </row>
    <row r="7" spans="1:28">
      <c r="A7" s="2">
        <v>6</v>
      </c>
      <c r="B7" s="2">
        <v>965</v>
      </c>
      <c r="C7">
        <v>3</v>
      </c>
      <c r="G7" s="2">
        <v>41.6</v>
      </c>
      <c r="H7" s="2" t="s">
        <v>32</v>
      </c>
      <c r="I7">
        <v>24.06</v>
      </c>
      <c r="J7" s="2" t="s">
        <v>32</v>
      </c>
      <c r="K7">
        <v>10.98</v>
      </c>
      <c r="L7" s="2" t="s">
        <v>21</v>
      </c>
      <c r="Q7" s="2" t="s">
        <v>22</v>
      </c>
      <c r="S7" s="2" t="s">
        <v>38</v>
      </c>
    </row>
    <row r="8" spans="1:28">
      <c r="A8" s="2">
        <v>6</v>
      </c>
      <c r="B8" s="2">
        <v>965</v>
      </c>
      <c r="C8">
        <v>4</v>
      </c>
      <c r="G8" s="2">
        <v>36.1</v>
      </c>
      <c r="H8" s="2" t="s">
        <v>32</v>
      </c>
      <c r="I8">
        <v>21.66</v>
      </c>
      <c r="J8" s="2" t="s">
        <v>32</v>
      </c>
      <c r="K8">
        <v>9.89</v>
      </c>
      <c r="L8" s="2" t="s">
        <v>21</v>
      </c>
      <c r="Q8" s="2" t="s">
        <v>22</v>
      </c>
      <c r="S8" s="2" t="s">
        <v>38</v>
      </c>
    </row>
    <row r="9" spans="1:28">
      <c r="A9" s="2">
        <v>6</v>
      </c>
      <c r="B9" s="2">
        <v>965</v>
      </c>
      <c r="C9" s="2">
        <v>5</v>
      </c>
      <c r="G9" s="2">
        <v>39</v>
      </c>
      <c r="H9" s="2" t="s">
        <v>32</v>
      </c>
      <c r="I9">
        <v>23.4</v>
      </c>
      <c r="J9" s="2" t="s">
        <v>32</v>
      </c>
      <c r="K9">
        <v>10.68</v>
      </c>
      <c r="L9" s="2" t="s">
        <v>21</v>
      </c>
      <c r="Q9" s="2" t="s">
        <v>22</v>
      </c>
      <c r="S9" s="2" t="s">
        <v>38</v>
      </c>
    </row>
    <row r="10" spans="1:28">
      <c r="A10" s="2">
        <v>6</v>
      </c>
      <c r="B10" s="2">
        <v>965</v>
      </c>
      <c r="C10" s="2">
        <v>6</v>
      </c>
      <c r="G10" s="2">
        <v>39.4</v>
      </c>
      <c r="H10" s="2" t="s">
        <v>32</v>
      </c>
      <c r="I10">
        <v>23.64</v>
      </c>
      <c r="J10" s="2" t="s">
        <v>32</v>
      </c>
      <c r="K10">
        <v>10.79</v>
      </c>
      <c r="L10" s="2" t="s">
        <v>21</v>
      </c>
      <c r="Q10" s="2" t="s">
        <v>22</v>
      </c>
      <c r="S10" s="2" t="s">
        <v>38</v>
      </c>
    </row>
    <row r="11" spans="1:28">
      <c r="A11" s="2">
        <v>6</v>
      </c>
      <c r="B11" s="2">
        <v>965</v>
      </c>
      <c r="C11" s="2">
        <v>7</v>
      </c>
      <c r="G11" s="2">
        <v>40</v>
      </c>
      <c r="H11" s="2" t="s">
        <v>32</v>
      </c>
      <c r="I11">
        <v>23.76</v>
      </c>
      <c r="J11" s="2" t="s">
        <v>32</v>
      </c>
      <c r="K11">
        <v>10.85</v>
      </c>
      <c r="L11" s="2" t="s">
        <v>21</v>
      </c>
      <c r="Q11" s="2" t="s">
        <v>22</v>
      </c>
      <c r="S11" s="2" t="s">
        <v>38</v>
      </c>
    </row>
    <row r="12" spans="1:28">
      <c r="A12" s="2">
        <v>6</v>
      </c>
      <c r="B12" s="2">
        <v>965</v>
      </c>
      <c r="C12" s="2">
        <v>8</v>
      </c>
      <c r="G12" s="2">
        <v>38.9</v>
      </c>
      <c r="H12" s="2" t="s">
        <v>32</v>
      </c>
      <c r="I12">
        <v>23.34</v>
      </c>
      <c r="J12" s="2" t="s">
        <v>32</v>
      </c>
      <c r="K12">
        <v>10.66</v>
      </c>
      <c r="L12" s="2" t="s">
        <v>21</v>
      </c>
      <c r="Q12" s="2" t="s">
        <v>22</v>
      </c>
      <c r="S12" s="2" t="s">
        <v>38</v>
      </c>
    </row>
    <row r="13" spans="1:28">
      <c r="A13" s="2">
        <v>6</v>
      </c>
      <c r="B13" s="2">
        <v>965</v>
      </c>
      <c r="C13" s="2">
        <v>9</v>
      </c>
      <c r="G13" s="2">
        <v>37.5</v>
      </c>
      <c r="H13" s="2" t="s">
        <v>32</v>
      </c>
      <c r="I13">
        <v>20.94</v>
      </c>
      <c r="J13" s="2" t="s">
        <v>32</v>
      </c>
      <c r="K13">
        <v>9.56</v>
      </c>
      <c r="L13" s="2" t="s">
        <v>21</v>
      </c>
      <c r="Q13" s="2" t="s">
        <v>22</v>
      </c>
      <c r="S13" s="2" t="s">
        <v>38</v>
      </c>
    </row>
    <row r="14" spans="1:28">
      <c r="A14" s="2">
        <v>6</v>
      </c>
      <c r="B14" s="2">
        <v>965</v>
      </c>
      <c r="C14" s="2">
        <v>10</v>
      </c>
      <c r="G14" s="2">
        <v>65.599999999999994</v>
      </c>
      <c r="H14" s="2" t="s">
        <v>32</v>
      </c>
      <c r="I14">
        <v>22.68</v>
      </c>
      <c r="J14" s="2" t="s">
        <v>32</v>
      </c>
      <c r="K14">
        <v>10.35</v>
      </c>
      <c r="L14" s="2" t="s">
        <v>21</v>
      </c>
      <c r="Q14" s="2" t="s">
        <v>22</v>
      </c>
      <c r="S14" s="2" t="s">
        <v>38</v>
      </c>
    </row>
    <row r="15" spans="1:28">
      <c r="A15" s="2">
        <v>6</v>
      </c>
      <c r="B15" s="2">
        <v>965</v>
      </c>
      <c r="C15" s="2">
        <v>11</v>
      </c>
      <c r="G15" s="3">
        <v>16.3</v>
      </c>
      <c r="H15" s="2" t="s">
        <v>32</v>
      </c>
      <c r="I15" s="3">
        <v>15.2</v>
      </c>
      <c r="J15" s="2" t="s">
        <v>32</v>
      </c>
      <c r="K15">
        <v>6.83</v>
      </c>
      <c r="L15" s="2" t="s">
        <v>21</v>
      </c>
      <c r="Q15" s="2" t="s">
        <v>23</v>
      </c>
      <c r="S15" s="2" t="s">
        <v>37</v>
      </c>
    </row>
    <row r="16" spans="1:28">
      <c r="A16" s="2">
        <v>6</v>
      </c>
      <c r="B16" s="2">
        <v>965</v>
      </c>
      <c r="C16" s="2">
        <v>12</v>
      </c>
      <c r="G16" s="3">
        <v>15.8</v>
      </c>
      <c r="H16" s="2" t="s">
        <v>32</v>
      </c>
      <c r="I16" s="3">
        <v>15</v>
      </c>
      <c r="J16" s="2" t="s">
        <v>32</v>
      </c>
      <c r="K16">
        <v>6.75</v>
      </c>
      <c r="L16" s="2" t="s">
        <v>21</v>
      </c>
      <c r="Q16" s="2" t="s">
        <v>23</v>
      </c>
      <c r="S16" s="2" t="s">
        <v>37</v>
      </c>
    </row>
    <row r="17" spans="1:24">
      <c r="A17" s="2">
        <v>6</v>
      </c>
      <c r="B17" s="2">
        <v>965</v>
      </c>
      <c r="C17" s="2">
        <v>13</v>
      </c>
      <c r="G17" s="3">
        <v>15</v>
      </c>
      <c r="H17" s="2" t="s">
        <v>32</v>
      </c>
      <c r="I17" s="3">
        <v>15</v>
      </c>
      <c r="J17" s="2" t="s">
        <v>32</v>
      </c>
      <c r="K17" s="2">
        <v>6.75</v>
      </c>
      <c r="L17" s="2" t="s">
        <v>21</v>
      </c>
      <c r="Q17" s="2" t="s">
        <v>23</v>
      </c>
      <c r="S17" s="2" t="s">
        <v>37</v>
      </c>
    </row>
    <row r="18" spans="1:24">
      <c r="A18" s="2">
        <v>6</v>
      </c>
      <c r="B18" s="2">
        <v>965</v>
      </c>
      <c r="C18" s="2">
        <v>14</v>
      </c>
      <c r="G18" s="3">
        <v>16.8</v>
      </c>
      <c r="H18" s="2" t="s">
        <v>32</v>
      </c>
      <c r="I18" s="3">
        <v>15</v>
      </c>
      <c r="J18" s="2" t="s">
        <v>32</v>
      </c>
      <c r="K18" s="2">
        <v>6.75</v>
      </c>
      <c r="L18" s="2" t="s">
        <v>21</v>
      </c>
      <c r="Q18" s="2" t="s">
        <v>23</v>
      </c>
      <c r="S18" s="2" t="s">
        <v>37</v>
      </c>
    </row>
    <row r="19" spans="1:24">
      <c r="A19" s="2">
        <v>6</v>
      </c>
      <c r="B19" s="2">
        <v>965</v>
      </c>
      <c r="C19" s="2">
        <v>15</v>
      </c>
      <c r="G19" s="3">
        <v>16.600000000000001</v>
      </c>
      <c r="H19" s="2" t="s">
        <v>32</v>
      </c>
      <c r="I19" s="3">
        <v>15</v>
      </c>
      <c r="J19" s="2" t="s">
        <v>32</v>
      </c>
      <c r="K19" s="3">
        <v>0.1</v>
      </c>
      <c r="L19" s="2" t="s">
        <v>24</v>
      </c>
      <c r="M19">
        <v>19.7</v>
      </c>
      <c r="N19" s="2" t="s">
        <v>47</v>
      </c>
      <c r="O19">
        <f>M19*K19</f>
        <v>1.97</v>
      </c>
      <c r="P19" s="2" t="s">
        <v>46</v>
      </c>
      <c r="Q19" s="2" t="s">
        <v>25</v>
      </c>
      <c r="S19" s="2" t="s">
        <v>33</v>
      </c>
      <c r="T19" s="2" t="s">
        <v>45</v>
      </c>
      <c r="U19" s="2" t="s">
        <v>39</v>
      </c>
      <c r="V19" s="2" t="s">
        <v>40</v>
      </c>
      <c r="W19" s="2" t="s">
        <v>41</v>
      </c>
      <c r="X19" s="2" t="s">
        <v>43</v>
      </c>
    </row>
    <row r="20" spans="1:24">
      <c r="A20" s="2">
        <v>6</v>
      </c>
      <c r="B20" s="2">
        <v>965</v>
      </c>
      <c r="C20" s="2">
        <v>15</v>
      </c>
      <c r="G20" s="3"/>
      <c r="H20" s="2"/>
      <c r="I20" s="3"/>
      <c r="K20">
        <v>5.85</v>
      </c>
      <c r="L20" s="2" t="s">
        <v>21</v>
      </c>
      <c r="O20" s="2">
        <f t="shared" ref="O20:O83" si="0">M20*K20</f>
        <v>0</v>
      </c>
      <c r="Q20" s="2" t="s">
        <v>23</v>
      </c>
      <c r="S20" s="2" t="s">
        <v>37</v>
      </c>
      <c r="U20" s="2"/>
      <c r="V20" s="2"/>
      <c r="W20" s="2"/>
    </row>
    <row r="21" spans="1:24">
      <c r="A21" s="2">
        <v>6</v>
      </c>
      <c r="B21" s="2">
        <v>965</v>
      </c>
      <c r="C21">
        <v>16</v>
      </c>
      <c r="G21" s="3">
        <v>16.2</v>
      </c>
      <c r="H21" s="2" t="s">
        <v>32</v>
      </c>
      <c r="I21" s="3">
        <v>15</v>
      </c>
      <c r="J21" s="2" t="s">
        <v>32</v>
      </c>
      <c r="K21">
        <v>0.73</v>
      </c>
      <c r="L21" s="2" t="s">
        <v>24</v>
      </c>
      <c r="M21">
        <v>19.7</v>
      </c>
      <c r="N21" s="2" t="s">
        <v>47</v>
      </c>
      <c r="O21" s="2">
        <f t="shared" si="0"/>
        <v>14.380999999999998</v>
      </c>
      <c r="P21" s="2" t="s">
        <v>46</v>
      </c>
      <c r="Q21" s="2" t="s">
        <v>25</v>
      </c>
      <c r="S21" s="2" t="s">
        <v>33</v>
      </c>
      <c r="T21" s="2" t="s">
        <v>45</v>
      </c>
      <c r="U21" s="2" t="s">
        <v>39</v>
      </c>
      <c r="V21" s="2" t="s">
        <v>40</v>
      </c>
      <c r="W21" s="2" t="s">
        <v>41</v>
      </c>
      <c r="X21" s="2" t="s">
        <v>43</v>
      </c>
    </row>
    <row r="22" spans="1:24">
      <c r="A22" s="2">
        <v>6</v>
      </c>
      <c r="B22" s="2">
        <v>965</v>
      </c>
      <c r="C22">
        <v>17</v>
      </c>
      <c r="G22" s="3">
        <v>45.5</v>
      </c>
      <c r="H22" s="2" t="s">
        <v>32</v>
      </c>
      <c r="I22" s="3">
        <v>20.8</v>
      </c>
      <c r="J22" s="2" t="s">
        <v>32</v>
      </c>
      <c r="K22">
        <v>1.01</v>
      </c>
      <c r="L22" s="2" t="s">
        <v>24</v>
      </c>
      <c r="M22" s="2">
        <v>19.7</v>
      </c>
      <c r="N22" s="2" t="s">
        <v>47</v>
      </c>
      <c r="O22" s="2">
        <f t="shared" si="0"/>
        <v>19.896999999999998</v>
      </c>
      <c r="P22" s="2" t="s">
        <v>46</v>
      </c>
      <c r="Q22" s="2" t="s">
        <v>25</v>
      </c>
      <c r="S22" s="2" t="s">
        <v>33</v>
      </c>
      <c r="T22" s="2" t="s">
        <v>45</v>
      </c>
      <c r="U22" s="2" t="s">
        <v>39</v>
      </c>
      <c r="V22" s="2" t="s">
        <v>40</v>
      </c>
      <c r="W22" s="2" t="s">
        <v>41</v>
      </c>
      <c r="X22" s="2" t="s">
        <v>43</v>
      </c>
    </row>
    <row r="23" spans="1:24">
      <c r="A23" s="2">
        <v>6</v>
      </c>
      <c r="B23" s="2">
        <v>965</v>
      </c>
      <c r="C23" s="2">
        <v>18</v>
      </c>
      <c r="G23" s="3">
        <v>16.8</v>
      </c>
      <c r="H23" s="2" t="s">
        <v>32</v>
      </c>
      <c r="I23" s="3">
        <v>15.3</v>
      </c>
      <c r="J23" s="2" t="s">
        <v>32</v>
      </c>
      <c r="K23">
        <v>6.88</v>
      </c>
      <c r="L23" s="2" t="s">
        <v>21</v>
      </c>
      <c r="O23" s="2">
        <f t="shared" si="0"/>
        <v>0</v>
      </c>
      <c r="Q23" s="2" t="s">
        <v>23</v>
      </c>
      <c r="S23" s="2" t="s">
        <v>37</v>
      </c>
      <c r="U23" s="2"/>
      <c r="V23" s="2"/>
      <c r="W23" s="2"/>
    </row>
    <row r="24" spans="1:24">
      <c r="A24" s="2">
        <v>6</v>
      </c>
      <c r="B24" s="2">
        <v>965</v>
      </c>
      <c r="C24" s="2">
        <v>19</v>
      </c>
      <c r="G24" s="3">
        <v>16.899999999999999</v>
      </c>
      <c r="H24" s="2" t="s">
        <v>32</v>
      </c>
      <c r="I24" s="3">
        <v>15.2</v>
      </c>
      <c r="J24" s="2" t="s">
        <v>32</v>
      </c>
      <c r="K24">
        <v>6.83</v>
      </c>
      <c r="L24" s="2" t="s">
        <v>21</v>
      </c>
      <c r="O24" s="2">
        <f t="shared" si="0"/>
        <v>0</v>
      </c>
      <c r="Q24" s="2" t="s">
        <v>23</v>
      </c>
      <c r="S24" s="2" t="s">
        <v>37</v>
      </c>
      <c r="U24" s="2"/>
      <c r="V24" s="2"/>
      <c r="W24" s="2"/>
    </row>
    <row r="25" spans="1:24">
      <c r="A25" s="2">
        <v>6</v>
      </c>
      <c r="B25" s="2">
        <v>965</v>
      </c>
      <c r="C25" s="2">
        <v>20</v>
      </c>
      <c r="G25" s="3">
        <v>15.2</v>
      </c>
      <c r="H25" s="2" t="s">
        <v>32</v>
      </c>
      <c r="I25" s="3">
        <v>15.2</v>
      </c>
      <c r="J25" s="2" t="s">
        <v>32</v>
      </c>
      <c r="K25">
        <v>0.37</v>
      </c>
      <c r="L25" s="2" t="s">
        <v>24</v>
      </c>
      <c r="M25">
        <v>19.7</v>
      </c>
      <c r="N25" s="2" t="s">
        <v>47</v>
      </c>
      <c r="O25" s="2">
        <f t="shared" si="0"/>
        <v>7.2889999999999997</v>
      </c>
      <c r="P25" s="2" t="s">
        <v>46</v>
      </c>
      <c r="Q25" s="2" t="s">
        <v>25</v>
      </c>
      <c r="S25" s="2" t="s">
        <v>33</v>
      </c>
      <c r="T25" s="2" t="s">
        <v>45</v>
      </c>
      <c r="U25" s="2" t="s">
        <v>39</v>
      </c>
      <c r="V25" s="2" t="s">
        <v>40</v>
      </c>
      <c r="W25" s="2" t="s">
        <v>41</v>
      </c>
      <c r="X25" s="2" t="s">
        <v>43</v>
      </c>
    </row>
    <row r="26" spans="1:24">
      <c r="A26" s="2">
        <v>6</v>
      </c>
      <c r="B26" s="2">
        <v>965</v>
      </c>
      <c r="C26" s="2">
        <v>20</v>
      </c>
      <c r="G26" s="3"/>
      <c r="H26" s="2"/>
      <c r="I26" s="3"/>
      <c r="K26">
        <v>3.37</v>
      </c>
      <c r="L26" s="2" t="s">
        <v>21</v>
      </c>
      <c r="O26" s="2">
        <f t="shared" si="0"/>
        <v>0</v>
      </c>
      <c r="Q26" s="2" t="s">
        <v>23</v>
      </c>
      <c r="S26" s="2" t="s">
        <v>37</v>
      </c>
      <c r="U26" s="2"/>
      <c r="V26" s="2"/>
      <c r="W26" s="2"/>
    </row>
    <row r="27" spans="1:24">
      <c r="A27" s="2">
        <v>6</v>
      </c>
      <c r="B27" s="2">
        <v>965</v>
      </c>
      <c r="C27" s="2">
        <v>21</v>
      </c>
      <c r="G27" s="3">
        <v>18.7</v>
      </c>
      <c r="H27" s="2" t="s">
        <v>32</v>
      </c>
      <c r="I27" s="3">
        <v>17.5</v>
      </c>
      <c r="J27" s="2" t="s">
        <v>32</v>
      </c>
      <c r="K27">
        <v>0.42</v>
      </c>
      <c r="L27" s="2" t="s">
        <v>24</v>
      </c>
      <c r="M27">
        <v>19.7</v>
      </c>
      <c r="N27" s="2" t="s">
        <v>47</v>
      </c>
      <c r="O27" s="2">
        <f t="shared" si="0"/>
        <v>8.2739999999999991</v>
      </c>
      <c r="P27" s="2" t="s">
        <v>46</v>
      </c>
      <c r="Q27" s="2" t="s">
        <v>25</v>
      </c>
      <c r="S27" s="2" t="s">
        <v>33</v>
      </c>
      <c r="T27" s="2" t="s">
        <v>45</v>
      </c>
      <c r="U27" s="2" t="s">
        <v>39</v>
      </c>
      <c r="V27" s="2" t="s">
        <v>40</v>
      </c>
      <c r="W27" s="2" t="s">
        <v>41</v>
      </c>
      <c r="X27" s="2" t="s">
        <v>43</v>
      </c>
    </row>
    <row r="28" spans="1:24">
      <c r="A28" s="2">
        <v>6</v>
      </c>
      <c r="B28" s="2">
        <v>965</v>
      </c>
      <c r="C28" s="2">
        <v>21</v>
      </c>
      <c r="G28" s="3"/>
      <c r="H28" s="2"/>
      <c r="I28" s="3"/>
      <c r="K28">
        <v>3.96</v>
      </c>
      <c r="L28" s="2" t="s">
        <v>21</v>
      </c>
      <c r="O28" s="2">
        <f t="shared" si="0"/>
        <v>0</v>
      </c>
      <c r="Q28" s="2" t="s">
        <v>23</v>
      </c>
      <c r="S28" s="2" t="s">
        <v>37</v>
      </c>
      <c r="U28" s="2"/>
      <c r="V28" s="2"/>
      <c r="W28" s="2"/>
    </row>
    <row r="29" spans="1:24">
      <c r="A29" s="2">
        <v>6</v>
      </c>
      <c r="B29" s="2">
        <v>965</v>
      </c>
      <c r="C29">
        <v>22</v>
      </c>
      <c r="G29" s="3">
        <v>27.5</v>
      </c>
      <c r="H29" s="2" t="s">
        <v>32</v>
      </c>
      <c r="I29" s="3">
        <v>16.2</v>
      </c>
      <c r="J29" s="2" t="s">
        <v>32</v>
      </c>
      <c r="K29">
        <v>0.79</v>
      </c>
      <c r="L29" s="2" t="s">
        <v>24</v>
      </c>
      <c r="M29">
        <v>19.7</v>
      </c>
      <c r="N29" s="2" t="s">
        <v>47</v>
      </c>
      <c r="O29" s="2">
        <f t="shared" si="0"/>
        <v>15.563000000000001</v>
      </c>
      <c r="P29" s="2" t="s">
        <v>46</v>
      </c>
      <c r="Q29" s="2" t="s">
        <v>25</v>
      </c>
      <c r="S29" s="2" t="s">
        <v>33</v>
      </c>
      <c r="T29" s="2" t="s">
        <v>45</v>
      </c>
      <c r="U29" s="2" t="s">
        <v>39</v>
      </c>
      <c r="V29" s="2" t="s">
        <v>40</v>
      </c>
      <c r="W29" s="2" t="s">
        <v>41</v>
      </c>
      <c r="X29" s="2" t="s">
        <v>42</v>
      </c>
    </row>
    <row r="30" spans="1:24">
      <c r="A30" s="2">
        <v>6</v>
      </c>
      <c r="B30" s="2">
        <v>965</v>
      </c>
      <c r="C30">
        <v>23</v>
      </c>
      <c r="G30" s="3">
        <v>15.7</v>
      </c>
      <c r="H30" s="2" t="s">
        <v>32</v>
      </c>
      <c r="I30" s="3">
        <v>15.7</v>
      </c>
      <c r="J30" s="2" t="s">
        <v>32</v>
      </c>
      <c r="K30">
        <v>0.76</v>
      </c>
      <c r="L30" s="2" t="s">
        <v>24</v>
      </c>
      <c r="M30" s="2">
        <v>19.7</v>
      </c>
      <c r="N30" s="2" t="s">
        <v>47</v>
      </c>
      <c r="O30" s="2">
        <f t="shared" si="0"/>
        <v>14.972</v>
      </c>
      <c r="P30" s="2" t="s">
        <v>46</v>
      </c>
      <c r="Q30" s="2" t="s">
        <v>25</v>
      </c>
      <c r="S30" s="2" t="s">
        <v>33</v>
      </c>
      <c r="T30" s="2" t="s">
        <v>45</v>
      </c>
      <c r="U30" s="2" t="s">
        <v>39</v>
      </c>
      <c r="V30" s="2" t="s">
        <v>40</v>
      </c>
      <c r="W30" s="2" t="s">
        <v>41</v>
      </c>
      <c r="X30" s="2" t="s">
        <v>42</v>
      </c>
    </row>
    <row r="31" spans="1:24">
      <c r="A31" s="2">
        <v>6</v>
      </c>
      <c r="B31" s="2">
        <v>965</v>
      </c>
      <c r="C31">
        <v>24</v>
      </c>
      <c r="G31" s="3">
        <v>23.5</v>
      </c>
      <c r="H31" s="2" t="s">
        <v>32</v>
      </c>
      <c r="I31" s="3">
        <v>19.8</v>
      </c>
      <c r="J31" s="2" t="s">
        <v>32</v>
      </c>
      <c r="K31">
        <v>0.96</v>
      </c>
      <c r="L31" s="2" t="s">
        <v>24</v>
      </c>
      <c r="M31" s="2">
        <v>19.7</v>
      </c>
      <c r="N31" s="2" t="s">
        <v>47</v>
      </c>
      <c r="O31" s="2">
        <f t="shared" si="0"/>
        <v>18.911999999999999</v>
      </c>
      <c r="P31" s="2" t="s">
        <v>46</v>
      </c>
      <c r="Q31" s="2" t="s">
        <v>25</v>
      </c>
      <c r="S31" s="2" t="s">
        <v>33</v>
      </c>
      <c r="T31" s="2" t="s">
        <v>45</v>
      </c>
      <c r="U31" s="2" t="s">
        <v>39</v>
      </c>
      <c r="V31" s="2" t="s">
        <v>40</v>
      </c>
      <c r="W31" s="2" t="s">
        <v>41</v>
      </c>
      <c r="X31" s="2" t="s">
        <v>42</v>
      </c>
    </row>
    <row r="32" spans="1:24">
      <c r="A32" s="2">
        <v>6</v>
      </c>
      <c r="B32" s="2">
        <v>965</v>
      </c>
      <c r="C32">
        <v>25</v>
      </c>
      <c r="G32" s="3">
        <v>18.7</v>
      </c>
      <c r="H32" s="2" t="s">
        <v>32</v>
      </c>
      <c r="I32" s="3">
        <v>18.7</v>
      </c>
      <c r="J32" s="2" t="s">
        <v>32</v>
      </c>
      <c r="K32">
        <v>0.91</v>
      </c>
      <c r="L32" s="2" t="s">
        <v>24</v>
      </c>
      <c r="M32" s="2">
        <v>19.7</v>
      </c>
      <c r="N32" s="2" t="s">
        <v>47</v>
      </c>
      <c r="O32" s="2">
        <f t="shared" si="0"/>
        <v>17.927</v>
      </c>
      <c r="P32" s="2" t="s">
        <v>46</v>
      </c>
      <c r="Q32" s="2" t="s">
        <v>25</v>
      </c>
      <c r="S32" s="2" t="s">
        <v>33</v>
      </c>
      <c r="T32" s="2" t="s">
        <v>45</v>
      </c>
      <c r="U32" s="2" t="s">
        <v>39</v>
      </c>
      <c r="V32" s="2" t="s">
        <v>40</v>
      </c>
      <c r="W32" s="2" t="s">
        <v>41</v>
      </c>
      <c r="X32" s="2" t="s">
        <v>42</v>
      </c>
    </row>
    <row r="33" spans="1:24">
      <c r="A33" s="2">
        <v>6</v>
      </c>
      <c r="B33" s="2">
        <v>965</v>
      </c>
      <c r="C33">
        <v>26</v>
      </c>
      <c r="G33" s="3">
        <v>22</v>
      </c>
      <c r="H33" s="2" t="s">
        <v>32</v>
      </c>
      <c r="I33" s="3">
        <v>12.8</v>
      </c>
      <c r="J33" s="2" t="s">
        <v>32</v>
      </c>
      <c r="K33">
        <v>0.62</v>
      </c>
      <c r="L33" s="2" t="s">
        <v>24</v>
      </c>
      <c r="M33" s="2">
        <v>19.7</v>
      </c>
      <c r="N33" s="2" t="s">
        <v>47</v>
      </c>
      <c r="O33" s="2">
        <f t="shared" si="0"/>
        <v>12.213999999999999</v>
      </c>
      <c r="P33" s="2" t="s">
        <v>46</v>
      </c>
      <c r="Q33" s="2" t="s">
        <v>25</v>
      </c>
      <c r="S33" s="2" t="s">
        <v>33</v>
      </c>
      <c r="T33" s="2" t="s">
        <v>45</v>
      </c>
      <c r="U33" s="2" t="s">
        <v>39</v>
      </c>
      <c r="V33" s="2" t="s">
        <v>40</v>
      </c>
      <c r="W33" s="2" t="s">
        <v>41</v>
      </c>
      <c r="X33" s="2" t="s">
        <v>42</v>
      </c>
    </row>
    <row r="34" spans="1:24">
      <c r="A34" s="2">
        <v>6</v>
      </c>
      <c r="B34" s="2">
        <v>965</v>
      </c>
      <c r="C34">
        <v>27</v>
      </c>
      <c r="G34" s="3">
        <v>18.399999999999999</v>
      </c>
      <c r="H34" s="2" t="s">
        <v>32</v>
      </c>
      <c r="I34" s="3">
        <v>13.5</v>
      </c>
      <c r="J34" s="2" t="s">
        <v>32</v>
      </c>
      <c r="K34">
        <v>0.65</v>
      </c>
      <c r="L34" s="2" t="s">
        <v>24</v>
      </c>
      <c r="M34" s="2">
        <v>19.7</v>
      </c>
      <c r="N34" s="2" t="s">
        <v>47</v>
      </c>
      <c r="O34" s="2">
        <f t="shared" si="0"/>
        <v>12.805</v>
      </c>
      <c r="P34" s="2" t="s">
        <v>46</v>
      </c>
      <c r="Q34" s="2" t="s">
        <v>25</v>
      </c>
      <c r="S34" s="2" t="s">
        <v>33</v>
      </c>
      <c r="T34" s="2" t="s">
        <v>45</v>
      </c>
      <c r="U34" s="2" t="s">
        <v>39</v>
      </c>
      <c r="V34" s="2" t="s">
        <v>40</v>
      </c>
      <c r="W34" s="2" t="s">
        <v>41</v>
      </c>
      <c r="X34" s="2" t="s">
        <v>42</v>
      </c>
    </row>
    <row r="35" spans="1:24">
      <c r="A35" s="2">
        <v>6</v>
      </c>
      <c r="B35" s="2">
        <v>965</v>
      </c>
      <c r="C35" s="2">
        <v>28</v>
      </c>
      <c r="G35" s="3">
        <v>17.399999999999999</v>
      </c>
      <c r="H35" s="2" t="s">
        <v>32</v>
      </c>
      <c r="I35" s="3">
        <v>17.399999999999999</v>
      </c>
      <c r="J35" s="2" t="s">
        <v>32</v>
      </c>
      <c r="K35">
        <v>0.84</v>
      </c>
      <c r="L35" s="2" t="s">
        <v>24</v>
      </c>
      <c r="M35" s="2">
        <v>19.7</v>
      </c>
      <c r="N35" s="2" t="s">
        <v>47</v>
      </c>
      <c r="O35" s="2">
        <f t="shared" si="0"/>
        <v>16.547999999999998</v>
      </c>
      <c r="P35" s="2" t="s">
        <v>46</v>
      </c>
      <c r="Q35" s="2" t="s">
        <v>25</v>
      </c>
      <c r="S35" s="2" t="s">
        <v>33</v>
      </c>
      <c r="T35" s="2" t="s">
        <v>45</v>
      </c>
      <c r="U35" s="2" t="s">
        <v>39</v>
      </c>
      <c r="V35" s="2" t="s">
        <v>40</v>
      </c>
      <c r="W35" s="2" t="s">
        <v>41</v>
      </c>
      <c r="X35" s="2" t="s">
        <v>42</v>
      </c>
    </row>
    <row r="36" spans="1:24">
      <c r="A36" s="2">
        <v>6</v>
      </c>
      <c r="B36" s="2">
        <v>965</v>
      </c>
      <c r="C36" s="2">
        <v>29</v>
      </c>
      <c r="G36" s="3">
        <v>21</v>
      </c>
      <c r="H36" s="2" t="s">
        <v>32</v>
      </c>
      <c r="I36" s="3">
        <v>21</v>
      </c>
      <c r="J36" s="2" t="s">
        <v>32</v>
      </c>
      <c r="K36">
        <v>1.3029999999999999</v>
      </c>
      <c r="L36" s="2" t="s">
        <v>24</v>
      </c>
      <c r="N36" s="2"/>
      <c r="O36" s="2">
        <f t="shared" si="0"/>
        <v>0</v>
      </c>
      <c r="Q36" s="2" t="s">
        <v>26</v>
      </c>
      <c r="S36" s="2" t="s">
        <v>34</v>
      </c>
      <c r="T36" s="2" t="s">
        <v>44</v>
      </c>
      <c r="U36" s="2" t="s">
        <v>39</v>
      </c>
      <c r="V36" s="2" t="s">
        <v>40</v>
      </c>
      <c r="W36" s="2" t="s">
        <v>41</v>
      </c>
      <c r="X36" s="2" t="s">
        <v>42</v>
      </c>
    </row>
    <row r="37" spans="1:24">
      <c r="A37" s="2">
        <v>6</v>
      </c>
      <c r="B37" s="2">
        <v>965</v>
      </c>
      <c r="C37" s="2">
        <v>29</v>
      </c>
      <c r="G37" s="3"/>
      <c r="H37" s="2"/>
      <c r="I37" s="3"/>
      <c r="K37">
        <v>3.6</v>
      </c>
      <c r="L37" s="2" t="s">
        <v>21</v>
      </c>
      <c r="O37" s="2">
        <f t="shared" si="0"/>
        <v>0</v>
      </c>
      <c r="Q37" s="2" t="s">
        <v>23</v>
      </c>
      <c r="S37" s="2" t="s">
        <v>37</v>
      </c>
      <c r="U37" s="2"/>
      <c r="V37" s="2"/>
      <c r="W37" s="2"/>
    </row>
    <row r="38" spans="1:24">
      <c r="A38" s="2">
        <v>6</v>
      </c>
      <c r="B38" s="2">
        <v>965</v>
      </c>
      <c r="C38" s="2">
        <v>30</v>
      </c>
      <c r="G38" s="3">
        <v>18</v>
      </c>
      <c r="H38" s="2" t="s">
        <v>32</v>
      </c>
      <c r="I38" s="3">
        <v>16.8</v>
      </c>
      <c r="J38" s="2" t="s">
        <v>32</v>
      </c>
      <c r="K38">
        <v>7.55</v>
      </c>
      <c r="L38" s="2" t="s">
        <v>21</v>
      </c>
      <c r="O38" s="2">
        <f t="shared" si="0"/>
        <v>0</v>
      </c>
      <c r="Q38" s="2" t="s">
        <v>23</v>
      </c>
      <c r="S38" s="2" t="s">
        <v>37</v>
      </c>
      <c r="U38" s="2"/>
      <c r="V38" s="2"/>
      <c r="W38" s="2"/>
    </row>
    <row r="39" spans="1:24">
      <c r="A39" s="2">
        <v>6</v>
      </c>
      <c r="B39" s="2">
        <v>965</v>
      </c>
      <c r="C39" s="2">
        <v>31</v>
      </c>
      <c r="G39" s="3">
        <v>17.3</v>
      </c>
      <c r="H39" s="2" t="s">
        <v>32</v>
      </c>
      <c r="I39" s="3">
        <v>15.3</v>
      </c>
      <c r="J39" s="2" t="s">
        <v>32</v>
      </c>
      <c r="K39">
        <v>6.88</v>
      </c>
      <c r="L39" s="2" t="s">
        <v>21</v>
      </c>
      <c r="O39" s="2">
        <f t="shared" si="0"/>
        <v>0</v>
      </c>
      <c r="Q39" s="2" t="s">
        <v>23</v>
      </c>
      <c r="S39" s="2" t="s">
        <v>37</v>
      </c>
      <c r="U39" s="2"/>
      <c r="V39" s="2"/>
      <c r="W39" s="2"/>
    </row>
    <row r="40" spans="1:24">
      <c r="A40" s="2">
        <v>6</v>
      </c>
      <c r="B40" s="2">
        <v>965</v>
      </c>
      <c r="C40">
        <v>32</v>
      </c>
      <c r="G40" s="3">
        <v>18.5</v>
      </c>
      <c r="H40" s="2" t="s">
        <v>32</v>
      </c>
      <c r="I40" s="3">
        <v>15.4</v>
      </c>
      <c r="J40" s="2" t="s">
        <v>32</v>
      </c>
      <c r="K40">
        <v>6.93</v>
      </c>
      <c r="L40" s="2" t="s">
        <v>21</v>
      </c>
      <c r="O40" s="2">
        <f t="shared" si="0"/>
        <v>0</v>
      </c>
      <c r="Q40" s="2" t="s">
        <v>23</v>
      </c>
      <c r="S40" s="2" t="s">
        <v>37</v>
      </c>
      <c r="U40" s="2"/>
      <c r="V40" s="2"/>
      <c r="W40" s="2"/>
    </row>
    <row r="41" spans="1:24">
      <c r="A41" s="2">
        <v>6</v>
      </c>
      <c r="B41" s="2">
        <v>965</v>
      </c>
      <c r="C41">
        <v>33</v>
      </c>
      <c r="G41" s="3">
        <v>16.899999999999999</v>
      </c>
      <c r="H41" s="2" t="s">
        <v>32</v>
      </c>
      <c r="I41" s="3">
        <v>15.1</v>
      </c>
      <c r="J41" s="2" t="s">
        <v>32</v>
      </c>
      <c r="K41">
        <v>6.79</v>
      </c>
      <c r="L41" s="2" t="s">
        <v>21</v>
      </c>
      <c r="O41" s="2">
        <f t="shared" si="0"/>
        <v>0</v>
      </c>
      <c r="Q41" s="2" t="s">
        <v>23</v>
      </c>
      <c r="S41" s="2" t="s">
        <v>37</v>
      </c>
      <c r="U41" s="2"/>
      <c r="V41" s="2"/>
      <c r="W41" s="2"/>
    </row>
    <row r="42" spans="1:24">
      <c r="A42" s="2">
        <v>6</v>
      </c>
      <c r="B42" s="2">
        <v>965</v>
      </c>
      <c r="C42">
        <v>34</v>
      </c>
      <c r="G42" s="3">
        <v>16.100000000000001</v>
      </c>
      <c r="H42" s="2" t="s">
        <v>32</v>
      </c>
      <c r="I42" s="3">
        <v>15</v>
      </c>
      <c r="J42" s="2" t="s">
        <v>32</v>
      </c>
      <c r="K42">
        <v>1.3029999999999999</v>
      </c>
      <c r="L42" s="2" t="s">
        <v>24</v>
      </c>
      <c r="M42">
        <v>19.7</v>
      </c>
      <c r="N42" s="2" t="s">
        <v>47</v>
      </c>
      <c r="O42" s="2">
        <f t="shared" si="0"/>
        <v>25.669099999999997</v>
      </c>
      <c r="P42" s="2" t="s">
        <v>46</v>
      </c>
      <c r="Q42" s="2" t="s">
        <v>25</v>
      </c>
      <c r="S42" s="2" t="s">
        <v>33</v>
      </c>
      <c r="T42" s="2" t="s">
        <v>45</v>
      </c>
      <c r="U42" s="2" t="s">
        <v>39</v>
      </c>
      <c r="V42" s="2" t="s">
        <v>40</v>
      </c>
      <c r="W42" s="2" t="s">
        <v>41</v>
      </c>
      <c r="X42" s="2" t="s">
        <v>42</v>
      </c>
    </row>
    <row r="43" spans="1:24">
      <c r="A43" s="2">
        <v>6</v>
      </c>
      <c r="B43" s="2">
        <v>965</v>
      </c>
      <c r="C43" s="2">
        <v>34</v>
      </c>
      <c r="G43" s="3"/>
      <c r="H43" s="2"/>
      <c r="I43" s="3"/>
      <c r="K43" s="3">
        <v>0.9</v>
      </c>
      <c r="L43" s="2" t="s">
        <v>24</v>
      </c>
      <c r="N43" s="2"/>
      <c r="O43" s="2">
        <f t="shared" si="0"/>
        <v>0</v>
      </c>
      <c r="Q43" s="2" t="s">
        <v>23</v>
      </c>
      <c r="S43" s="2" t="s">
        <v>37</v>
      </c>
      <c r="U43" s="2"/>
      <c r="V43" s="2"/>
      <c r="W43" s="2"/>
    </row>
    <row r="44" spans="1:24">
      <c r="A44" s="2">
        <v>6</v>
      </c>
      <c r="B44" s="2">
        <v>965</v>
      </c>
      <c r="C44">
        <v>35</v>
      </c>
      <c r="G44" s="3">
        <v>15</v>
      </c>
      <c r="H44" s="2" t="s">
        <v>32</v>
      </c>
      <c r="I44" s="3">
        <v>15</v>
      </c>
      <c r="J44" s="2" t="s">
        <v>32</v>
      </c>
      <c r="K44">
        <v>1.504</v>
      </c>
      <c r="L44" s="2" t="s">
        <v>24</v>
      </c>
      <c r="M44">
        <v>8.9499999999999993</v>
      </c>
      <c r="N44" s="2" t="s">
        <v>47</v>
      </c>
      <c r="O44" s="2">
        <f t="shared" si="0"/>
        <v>13.460799999999999</v>
      </c>
      <c r="P44" s="2" t="s">
        <v>46</v>
      </c>
      <c r="Q44" s="2" t="s">
        <v>26</v>
      </c>
      <c r="S44" s="2" t="s">
        <v>34</v>
      </c>
      <c r="T44" s="2" t="s">
        <v>44</v>
      </c>
      <c r="U44" s="2" t="s">
        <v>39</v>
      </c>
      <c r="V44" s="2" t="s">
        <v>40</v>
      </c>
      <c r="W44" s="2" t="s">
        <v>41</v>
      </c>
      <c r="X44" s="2" t="s">
        <v>42</v>
      </c>
    </row>
    <row r="45" spans="1:24">
      <c r="A45" s="2">
        <v>6</v>
      </c>
      <c r="B45" s="2">
        <v>965</v>
      </c>
      <c r="C45">
        <v>36</v>
      </c>
      <c r="G45" s="3">
        <v>15.7</v>
      </c>
      <c r="H45" s="2" t="s">
        <v>32</v>
      </c>
      <c r="I45" s="3">
        <v>15.7</v>
      </c>
      <c r="J45" s="2" t="s">
        <v>32</v>
      </c>
      <c r="K45">
        <v>0.97199999999999998</v>
      </c>
      <c r="L45" s="2" t="s">
        <v>24</v>
      </c>
      <c r="M45" s="2">
        <v>8.9499999999999993</v>
      </c>
      <c r="N45" s="2" t="s">
        <v>47</v>
      </c>
      <c r="O45" s="2">
        <f t="shared" si="0"/>
        <v>8.6993999999999989</v>
      </c>
      <c r="P45" s="2" t="s">
        <v>46</v>
      </c>
      <c r="Q45" s="2" t="s">
        <v>26</v>
      </c>
      <c r="S45" s="2" t="s">
        <v>34</v>
      </c>
      <c r="T45" s="2" t="s">
        <v>44</v>
      </c>
      <c r="U45" s="2" t="s">
        <v>39</v>
      </c>
      <c r="V45" s="2" t="s">
        <v>40</v>
      </c>
      <c r="W45" s="2" t="s">
        <v>41</v>
      </c>
      <c r="X45" s="2" t="s">
        <v>42</v>
      </c>
    </row>
    <row r="46" spans="1:24">
      <c r="A46" s="2">
        <v>6</v>
      </c>
      <c r="B46" s="2">
        <v>965</v>
      </c>
      <c r="C46" s="2">
        <v>36</v>
      </c>
      <c r="G46" s="3"/>
      <c r="H46" s="2"/>
      <c r="I46" s="3"/>
      <c r="K46">
        <v>0.28999999999999998</v>
      </c>
      <c r="L46" s="2" t="s">
        <v>24</v>
      </c>
      <c r="M46" s="2">
        <v>19.7</v>
      </c>
      <c r="N46" s="2" t="s">
        <v>47</v>
      </c>
      <c r="O46" s="2">
        <f t="shared" si="0"/>
        <v>5.7129999999999992</v>
      </c>
      <c r="P46" s="2" t="s">
        <v>46</v>
      </c>
      <c r="Q46" s="2" t="s">
        <v>25</v>
      </c>
      <c r="S46" s="2" t="s">
        <v>33</v>
      </c>
      <c r="T46" s="2" t="s">
        <v>45</v>
      </c>
      <c r="U46" s="2" t="s">
        <v>39</v>
      </c>
      <c r="V46" s="2" t="s">
        <v>40</v>
      </c>
      <c r="W46" s="2" t="s">
        <v>41</v>
      </c>
      <c r="X46" s="2" t="s">
        <v>42</v>
      </c>
    </row>
    <row r="47" spans="1:24">
      <c r="A47" s="2">
        <v>6</v>
      </c>
      <c r="B47" s="2">
        <v>965</v>
      </c>
      <c r="C47">
        <v>37</v>
      </c>
      <c r="G47" s="3">
        <v>14.7</v>
      </c>
      <c r="H47" s="2" t="s">
        <v>32</v>
      </c>
      <c r="I47" s="3">
        <v>14.5</v>
      </c>
      <c r="J47" s="2" t="s">
        <v>32</v>
      </c>
      <c r="K47">
        <v>1.4530000000000001</v>
      </c>
      <c r="L47" s="2" t="s">
        <v>24</v>
      </c>
      <c r="M47" s="2">
        <v>8.9499999999999993</v>
      </c>
      <c r="N47" s="2" t="s">
        <v>47</v>
      </c>
      <c r="O47" s="2">
        <f t="shared" si="0"/>
        <v>13.004349999999999</v>
      </c>
      <c r="P47" s="2" t="s">
        <v>46</v>
      </c>
      <c r="Q47" s="2" t="s">
        <v>26</v>
      </c>
      <c r="S47" s="2" t="s">
        <v>34</v>
      </c>
      <c r="T47" s="2" t="s">
        <v>44</v>
      </c>
      <c r="U47" s="2" t="s">
        <v>39</v>
      </c>
      <c r="V47" s="2" t="s">
        <v>40</v>
      </c>
      <c r="W47" s="2" t="s">
        <v>41</v>
      </c>
      <c r="X47" s="2" t="s">
        <v>42</v>
      </c>
    </row>
    <row r="48" spans="1:24">
      <c r="A48" s="2">
        <v>6</v>
      </c>
      <c r="B48" s="2">
        <v>965</v>
      </c>
      <c r="C48">
        <v>38</v>
      </c>
      <c r="G48" s="3">
        <v>16.3</v>
      </c>
      <c r="H48" s="2" t="s">
        <v>32</v>
      </c>
      <c r="I48" s="3">
        <v>15.7</v>
      </c>
      <c r="J48" s="2" t="s">
        <v>32</v>
      </c>
      <c r="K48">
        <v>1.5740000000000001</v>
      </c>
      <c r="L48" s="2" t="s">
        <v>24</v>
      </c>
      <c r="M48" s="2">
        <v>8.9499999999999993</v>
      </c>
      <c r="N48" s="2" t="s">
        <v>47</v>
      </c>
      <c r="O48" s="2">
        <f t="shared" si="0"/>
        <v>14.087299999999999</v>
      </c>
      <c r="P48" s="2" t="s">
        <v>46</v>
      </c>
      <c r="Q48" s="2" t="s">
        <v>26</v>
      </c>
      <c r="S48" s="2" t="s">
        <v>34</v>
      </c>
      <c r="T48" s="2" t="s">
        <v>44</v>
      </c>
      <c r="U48" s="2" t="s">
        <v>39</v>
      </c>
      <c r="V48" s="2" t="s">
        <v>40</v>
      </c>
      <c r="W48" s="2" t="s">
        <v>41</v>
      </c>
      <c r="X48" s="2" t="s">
        <v>42</v>
      </c>
    </row>
    <row r="49" spans="1:24">
      <c r="A49" s="2">
        <v>6</v>
      </c>
      <c r="B49" s="2">
        <v>965</v>
      </c>
      <c r="C49" s="2">
        <v>39</v>
      </c>
      <c r="G49" s="3">
        <v>13.8</v>
      </c>
      <c r="H49" s="2" t="s">
        <v>32</v>
      </c>
      <c r="I49" s="3">
        <v>13.2</v>
      </c>
      <c r="J49" s="2" t="s">
        <v>32</v>
      </c>
      <c r="K49">
        <v>1.323</v>
      </c>
      <c r="L49" s="2" t="s">
        <v>24</v>
      </c>
      <c r="M49" s="2">
        <v>8.9499999999999993</v>
      </c>
      <c r="N49" s="2" t="s">
        <v>47</v>
      </c>
      <c r="O49" s="2">
        <f t="shared" si="0"/>
        <v>11.840849999999998</v>
      </c>
      <c r="P49" s="2" t="s">
        <v>46</v>
      </c>
      <c r="Q49" s="2" t="s">
        <v>26</v>
      </c>
      <c r="S49" s="2" t="s">
        <v>34</v>
      </c>
      <c r="T49" s="2" t="s">
        <v>44</v>
      </c>
      <c r="U49" s="2" t="s">
        <v>39</v>
      </c>
      <c r="V49" s="2" t="s">
        <v>40</v>
      </c>
      <c r="W49" s="2" t="s">
        <v>41</v>
      </c>
      <c r="X49" s="2" t="s">
        <v>42</v>
      </c>
    </row>
    <row r="50" spans="1:24">
      <c r="A50" s="2">
        <v>6</v>
      </c>
      <c r="B50" s="2">
        <v>965</v>
      </c>
      <c r="C50" s="2">
        <v>40</v>
      </c>
      <c r="G50" s="3">
        <v>23.3</v>
      </c>
      <c r="H50" s="2" t="s">
        <v>32</v>
      </c>
      <c r="I50" s="3">
        <v>13</v>
      </c>
      <c r="J50" s="2" t="s">
        <v>32</v>
      </c>
      <c r="K50">
        <v>1.3029999999999999</v>
      </c>
      <c r="L50" s="2" t="s">
        <v>24</v>
      </c>
      <c r="M50" s="2">
        <v>8.9499999999999993</v>
      </c>
      <c r="N50" s="2" t="s">
        <v>47</v>
      </c>
      <c r="O50" s="2">
        <f t="shared" si="0"/>
        <v>11.661849999999999</v>
      </c>
      <c r="P50" s="2" t="s">
        <v>46</v>
      </c>
      <c r="Q50" s="2" t="s">
        <v>26</v>
      </c>
      <c r="S50" s="2" t="s">
        <v>34</v>
      </c>
      <c r="T50" s="2" t="s">
        <v>44</v>
      </c>
      <c r="U50" s="2" t="s">
        <v>39</v>
      </c>
      <c r="V50" s="2" t="s">
        <v>40</v>
      </c>
      <c r="W50" s="2" t="s">
        <v>41</v>
      </c>
      <c r="X50" s="2" t="s">
        <v>42</v>
      </c>
    </row>
    <row r="51" spans="1:24">
      <c r="A51" s="2">
        <v>6</v>
      </c>
      <c r="B51" s="2">
        <v>965</v>
      </c>
      <c r="C51" s="2">
        <v>41</v>
      </c>
      <c r="G51" s="3">
        <v>20.399999999999999</v>
      </c>
      <c r="H51" s="2" t="s">
        <v>32</v>
      </c>
      <c r="I51" s="3">
        <v>14.9</v>
      </c>
      <c r="J51" s="2" t="s">
        <v>32</v>
      </c>
      <c r="K51">
        <v>1.494</v>
      </c>
      <c r="L51" s="2" t="s">
        <v>24</v>
      </c>
      <c r="M51" s="2">
        <v>8.9499999999999993</v>
      </c>
      <c r="N51" s="2" t="s">
        <v>47</v>
      </c>
      <c r="O51" s="2">
        <f t="shared" si="0"/>
        <v>13.3713</v>
      </c>
      <c r="P51" s="2" t="s">
        <v>46</v>
      </c>
      <c r="Q51" s="2" t="s">
        <v>26</v>
      </c>
      <c r="S51" s="2" t="s">
        <v>34</v>
      </c>
      <c r="T51" s="2" t="s">
        <v>44</v>
      </c>
      <c r="U51" s="2" t="s">
        <v>39</v>
      </c>
      <c r="V51" s="2" t="s">
        <v>40</v>
      </c>
      <c r="W51" s="2" t="s">
        <v>41</v>
      </c>
      <c r="X51" s="2" t="s">
        <v>42</v>
      </c>
    </row>
    <row r="52" spans="1:24">
      <c r="A52" s="2">
        <v>6</v>
      </c>
      <c r="B52" s="2">
        <v>965</v>
      </c>
      <c r="C52" s="2">
        <v>42</v>
      </c>
      <c r="G52" s="3">
        <v>12.5</v>
      </c>
      <c r="H52" s="2" t="s">
        <v>32</v>
      </c>
      <c r="I52" s="3">
        <v>12.5</v>
      </c>
      <c r="J52" s="2" t="s">
        <v>32</v>
      </c>
      <c r="K52">
        <v>1.2529999999999999</v>
      </c>
      <c r="L52" s="2" t="s">
        <v>24</v>
      </c>
      <c r="M52" s="2">
        <v>8.9499999999999993</v>
      </c>
      <c r="N52" s="2" t="s">
        <v>47</v>
      </c>
      <c r="O52" s="2">
        <f t="shared" si="0"/>
        <v>11.214349999999998</v>
      </c>
      <c r="P52" s="2" t="s">
        <v>46</v>
      </c>
      <c r="Q52" s="2" t="s">
        <v>26</v>
      </c>
      <c r="S52" s="2" t="s">
        <v>34</v>
      </c>
      <c r="T52" s="2" t="s">
        <v>44</v>
      </c>
      <c r="U52" s="2" t="s">
        <v>39</v>
      </c>
      <c r="V52" s="2" t="s">
        <v>40</v>
      </c>
      <c r="W52" s="2" t="s">
        <v>41</v>
      </c>
      <c r="X52" s="2" t="s">
        <v>42</v>
      </c>
    </row>
    <row r="53" spans="1:24">
      <c r="A53" s="2">
        <v>6</v>
      </c>
      <c r="B53" s="2">
        <v>965</v>
      </c>
      <c r="C53" s="2">
        <v>43</v>
      </c>
      <c r="G53" s="3">
        <v>15</v>
      </c>
      <c r="H53" s="2" t="s">
        <v>32</v>
      </c>
      <c r="I53" s="3">
        <v>15</v>
      </c>
      <c r="J53" s="2" t="s">
        <v>32</v>
      </c>
      <c r="K53">
        <v>1.504</v>
      </c>
      <c r="L53" s="2" t="s">
        <v>24</v>
      </c>
      <c r="M53" s="2">
        <v>8.9499999999999993</v>
      </c>
      <c r="N53" s="2" t="s">
        <v>47</v>
      </c>
      <c r="O53" s="2">
        <f t="shared" si="0"/>
        <v>13.460799999999999</v>
      </c>
      <c r="P53" s="2" t="s">
        <v>46</v>
      </c>
      <c r="Q53" s="2" t="s">
        <v>26</v>
      </c>
      <c r="S53" s="2" t="s">
        <v>34</v>
      </c>
      <c r="T53" s="2" t="s">
        <v>44</v>
      </c>
      <c r="U53" s="2" t="s">
        <v>39</v>
      </c>
      <c r="V53" s="2" t="s">
        <v>40</v>
      </c>
      <c r="W53" s="2" t="s">
        <v>41</v>
      </c>
      <c r="X53" s="2" t="s">
        <v>42</v>
      </c>
    </row>
    <row r="54" spans="1:24">
      <c r="A54" s="2">
        <v>6</v>
      </c>
      <c r="B54" s="2">
        <v>965</v>
      </c>
      <c r="C54" s="2">
        <v>44</v>
      </c>
      <c r="G54" s="3">
        <v>12.4</v>
      </c>
      <c r="H54" s="2" t="s">
        <v>32</v>
      </c>
      <c r="I54" s="3">
        <v>12.4</v>
      </c>
      <c r="J54" s="2" t="s">
        <v>32</v>
      </c>
      <c r="K54">
        <v>1.2430000000000001</v>
      </c>
      <c r="L54" s="2" t="s">
        <v>24</v>
      </c>
      <c r="M54" s="2">
        <v>8.9499999999999993</v>
      </c>
      <c r="N54" s="2" t="s">
        <v>47</v>
      </c>
      <c r="O54" s="2">
        <f t="shared" si="0"/>
        <v>11.12485</v>
      </c>
      <c r="P54" s="2" t="s">
        <v>46</v>
      </c>
      <c r="Q54" s="2" t="s">
        <v>26</v>
      </c>
      <c r="S54" s="2" t="s">
        <v>34</v>
      </c>
      <c r="T54" s="2" t="s">
        <v>44</v>
      </c>
      <c r="U54" s="2" t="s">
        <v>39</v>
      </c>
      <c r="V54" s="2" t="s">
        <v>40</v>
      </c>
      <c r="W54" s="2" t="s">
        <v>41</v>
      </c>
      <c r="X54" s="2" t="s">
        <v>42</v>
      </c>
    </row>
    <row r="55" spans="1:24">
      <c r="A55" s="2">
        <v>6</v>
      </c>
      <c r="B55" s="2">
        <v>965</v>
      </c>
      <c r="C55" s="2">
        <v>45</v>
      </c>
      <c r="G55" s="3">
        <v>12.4</v>
      </c>
      <c r="H55" s="2" t="s">
        <v>32</v>
      </c>
      <c r="I55" s="3">
        <v>12.4</v>
      </c>
      <c r="J55" s="2" t="s">
        <v>32</v>
      </c>
      <c r="K55">
        <v>1.2430000000000001</v>
      </c>
      <c r="L55" s="2" t="s">
        <v>24</v>
      </c>
      <c r="M55" s="2">
        <v>8.9499999999999993</v>
      </c>
      <c r="N55" s="2" t="s">
        <v>47</v>
      </c>
      <c r="O55" s="2">
        <f t="shared" si="0"/>
        <v>11.12485</v>
      </c>
      <c r="P55" s="2" t="s">
        <v>46</v>
      </c>
      <c r="Q55" s="2" t="s">
        <v>26</v>
      </c>
      <c r="S55" s="2" t="s">
        <v>34</v>
      </c>
      <c r="T55" s="2" t="s">
        <v>44</v>
      </c>
      <c r="U55" s="2" t="s">
        <v>39</v>
      </c>
      <c r="V55" s="2" t="s">
        <v>40</v>
      </c>
      <c r="W55" s="2" t="s">
        <v>41</v>
      </c>
      <c r="X55" s="2" t="s">
        <v>42</v>
      </c>
    </row>
    <row r="56" spans="1:24">
      <c r="A56" s="2">
        <v>6</v>
      </c>
      <c r="B56" s="2">
        <v>965</v>
      </c>
      <c r="C56" s="2">
        <v>46</v>
      </c>
      <c r="G56" s="3">
        <v>13.4</v>
      </c>
      <c r="H56" s="2" t="s">
        <v>32</v>
      </c>
      <c r="I56" s="3">
        <v>13</v>
      </c>
      <c r="J56" s="2" t="s">
        <v>32</v>
      </c>
      <c r="K56">
        <v>1.3029999999999999</v>
      </c>
      <c r="L56" s="2" t="s">
        <v>24</v>
      </c>
      <c r="M56" s="2">
        <v>8.9499999999999993</v>
      </c>
      <c r="N56" s="2" t="s">
        <v>47</v>
      </c>
      <c r="O56" s="2">
        <f t="shared" si="0"/>
        <v>11.661849999999999</v>
      </c>
      <c r="P56" s="2" t="s">
        <v>46</v>
      </c>
      <c r="Q56" s="2" t="s">
        <v>26</v>
      </c>
      <c r="S56" s="2" t="s">
        <v>34</v>
      </c>
      <c r="T56" s="2" t="s">
        <v>44</v>
      </c>
      <c r="U56" s="2" t="s">
        <v>39</v>
      </c>
      <c r="V56" s="2" t="s">
        <v>40</v>
      </c>
      <c r="W56" s="2" t="s">
        <v>41</v>
      </c>
      <c r="X56" s="2" t="s">
        <v>42</v>
      </c>
    </row>
    <row r="57" spans="1:24">
      <c r="A57" s="2">
        <v>6</v>
      </c>
      <c r="B57" s="2">
        <v>965</v>
      </c>
      <c r="C57" s="2">
        <v>47</v>
      </c>
      <c r="G57" s="3">
        <v>16</v>
      </c>
      <c r="H57" s="2" t="s">
        <v>32</v>
      </c>
      <c r="I57" s="3">
        <v>14.9</v>
      </c>
      <c r="J57" s="2" t="s">
        <v>32</v>
      </c>
      <c r="K57">
        <v>1.494</v>
      </c>
      <c r="L57" s="2" t="s">
        <v>24</v>
      </c>
      <c r="M57" s="2">
        <v>8.9499999999999993</v>
      </c>
      <c r="N57" s="2" t="s">
        <v>47</v>
      </c>
      <c r="O57" s="2">
        <f t="shared" si="0"/>
        <v>13.3713</v>
      </c>
      <c r="P57" s="2" t="s">
        <v>46</v>
      </c>
      <c r="Q57" s="2" t="s">
        <v>26</v>
      </c>
      <c r="S57" s="2" t="s">
        <v>34</v>
      </c>
      <c r="T57" s="2" t="s">
        <v>44</v>
      </c>
      <c r="U57" s="2" t="s">
        <v>39</v>
      </c>
      <c r="V57" s="2" t="s">
        <v>40</v>
      </c>
      <c r="W57" s="2" t="s">
        <v>41</v>
      </c>
      <c r="X57" s="2" t="s">
        <v>42</v>
      </c>
    </row>
    <row r="58" spans="1:24">
      <c r="A58" s="2">
        <v>6</v>
      </c>
      <c r="B58" s="2">
        <v>965</v>
      </c>
      <c r="C58">
        <v>48</v>
      </c>
      <c r="G58" s="3">
        <v>21</v>
      </c>
      <c r="H58" s="2" t="s">
        <v>32</v>
      </c>
      <c r="I58" s="3">
        <v>16.8</v>
      </c>
      <c r="J58" s="2" t="s">
        <v>32</v>
      </c>
      <c r="K58">
        <v>1.5840000000000001</v>
      </c>
      <c r="L58" s="2" t="s">
        <v>24</v>
      </c>
      <c r="M58" s="2">
        <v>8.9499999999999993</v>
      </c>
      <c r="N58" s="2" t="s">
        <v>47</v>
      </c>
      <c r="O58" s="2">
        <f t="shared" si="0"/>
        <v>14.1768</v>
      </c>
      <c r="P58" s="2" t="s">
        <v>46</v>
      </c>
      <c r="Q58" s="2" t="s">
        <v>26</v>
      </c>
      <c r="S58" s="2" t="s">
        <v>34</v>
      </c>
      <c r="T58" s="2" t="s">
        <v>44</v>
      </c>
      <c r="U58" s="2" t="s">
        <v>39</v>
      </c>
      <c r="V58" s="2" t="s">
        <v>40</v>
      </c>
      <c r="W58" s="2" t="s">
        <v>41</v>
      </c>
      <c r="X58" s="2" t="s">
        <v>42</v>
      </c>
    </row>
    <row r="59" spans="1:24">
      <c r="A59" s="2">
        <v>6</v>
      </c>
      <c r="B59" s="2">
        <v>965</v>
      </c>
      <c r="C59" s="2">
        <v>48</v>
      </c>
      <c r="G59" s="3"/>
      <c r="H59" s="2"/>
      <c r="K59">
        <v>0.05</v>
      </c>
      <c r="L59" s="2" t="s">
        <v>24</v>
      </c>
      <c r="M59">
        <v>19.7</v>
      </c>
      <c r="N59" s="2" t="s">
        <v>47</v>
      </c>
      <c r="O59" s="2">
        <f t="shared" si="0"/>
        <v>0.98499999999999999</v>
      </c>
      <c r="P59" s="2" t="s">
        <v>46</v>
      </c>
      <c r="Q59" s="2" t="s">
        <v>25</v>
      </c>
      <c r="S59" s="2" t="s">
        <v>33</v>
      </c>
      <c r="T59" s="2" t="s">
        <v>45</v>
      </c>
      <c r="U59" s="2" t="s">
        <v>39</v>
      </c>
      <c r="V59" s="2" t="s">
        <v>40</v>
      </c>
      <c r="W59" s="2" t="s">
        <v>41</v>
      </c>
      <c r="X59" s="2" t="s">
        <v>42</v>
      </c>
    </row>
    <row r="60" spans="1:24">
      <c r="A60" s="2">
        <v>6</v>
      </c>
      <c r="B60" s="2">
        <v>965</v>
      </c>
      <c r="C60" s="2">
        <v>49</v>
      </c>
      <c r="G60" s="3">
        <v>17.3</v>
      </c>
      <c r="H60" s="2" t="s">
        <v>32</v>
      </c>
      <c r="I60" s="3">
        <v>14.9</v>
      </c>
      <c r="J60" s="2" t="s">
        <v>32</v>
      </c>
      <c r="K60">
        <v>1.2929999999999999</v>
      </c>
      <c r="L60" s="2" t="s">
        <v>24</v>
      </c>
      <c r="M60">
        <v>8.9499999999999993</v>
      </c>
      <c r="N60" s="2" t="s">
        <v>47</v>
      </c>
      <c r="O60" s="2">
        <f t="shared" si="0"/>
        <v>11.572349999999998</v>
      </c>
      <c r="P60" s="2" t="s">
        <v>46</v>
      </c>
      <c r="Q60" s="2" t="s">
        <v>26</v>
      </c>
      <c r="S60" s="2" t="s">
        <v>34</v>
      </c>
      <c r="T60" s="2" t="s">
        <v>44</v>
      </c>
      <c r="U60" s="2" t="s">
        <v>39</v>
      </c>
      <c r="V60" s="2" t="s">
        <v>40</v>
      </c>
      <c r="W60" s="2" t="s">
        <v>41</v>
      </c>
      <c r="X60" s="2" t="s">
        <v>42</v>
      </c>
    </row>
    <row r="61" spans="1:24">
      <c r="A61" s="2">
        <v>6</v>
      </c>
      <c r="B61" s="2">
        <v>965</v>
      </c>
      <c r="C61" s="2">
        <v>49</v>
      </c>
      <c r="G61" s="2"/>
      <c r="H61" s="2"/>
      <c r="K61" s="3">
        <v>0.1</v>
      </c>
      <c r="L61" s="2" t="s">
        <v>24</v>
      </c>
      <c r="M61">
        <v>19.7</v>
      </c>
      <c r="N61" s="2" t="s">
        <v>47</v>
      </c>
      <c r="O61" s="2">
        <f t="shared" si="0"/>
        <v>1.97</v>
      </c>
      <c r="P61" s="2" t="s">
        <v>46</v>
      </c>
      <c r="Q61" s="2" t="s">
        <v>25</v>
      </c>
      <c r="S61" s="2" t="s">
        <v>33</v>
      </c>
      <c r="T61" s="2" t="s">
        <v>45</v>
      </c>
      <c r="U61" s="2" t="s">
        <v>39</v>
      </c>
      <c r="V61" s="2" t="s">
        <v>40</v>
      </c>
      <c r="W61" s="2" t="s">
        <v>41</v>
      </c>
      <c r="X61" s="2" t="s">
        <v>42</v>
      </c>
    </row>
    <row r="62" spans="1:24">
      <c r="A62" s="2">
        <v>6</v>
      </c>
      <c r="B62" s="2">
        <v>965</v>
      </c>
      <c r="C62">
        <v>50</v>
      </c>
      <c r="G62" s="3">
        <v>12.3</v>
      </c>
      <c r="H62" s="2" t="s">
        <v>32</v>
      </c>
      <c r="I62" s="3">
        <v>11.5</v>
      </c>
      <c r="J62" s="2" t="s">
        <v>32</v>
      </c>
      <c r="K62">
        <v>0.95199999999999996</v>
      </c>
      <c r="L62" s="2" t="s">
        <v>24</v>
      </c>
      <c r="M62">
        <v>8.9499999999999993</v>
      </c>
      <c r="N62" s="2" t="s">
        <v>47</v>
      </c>
      <c r="O62" s="2">
        <f t="shared" si="0"/>
        <v>8.5203999999999986</v>
      </c>
      <c r="P62" s="2" t="s">
        <v>46</v>
      </c>
      <c r="Q62" s="2" t="s">
        <v>26</v>
      </c>
      <c r="S62" s="2" t="s">
        <v>34</v>
      </c>
      <c r="T62" s="2" t="s">
        <v>44</v>
      </c>
      <c r="U62" s="2" t="s">
        <v>39</v>
      </c>
      <c r="V62" s="2" t="s">
        <v>40</v>
      </c>
      <c r="W62" s="2" t="s">
        <v>41</v>
      </c>
      <c r="X62" s="2" t="s">
        <v>42</v>
      </c>
    </row>
    <row r="63" spans="1:24">
      <c r="A63" s="2">
        <v>6</v>
      </c>
      <c r="B63" s="2">
        <v>965</v>
      </c>
      <c r="C63" s="2">
        <v>50</v>
      </c>
      <c r="G63" s="2"/>
      <c r="H63" s="2"/>
      <c r="K63" s="3">
        <v>0.1</v>
      </c>
      <c r="L63" s="2" t="s">
        <v>24</v>
      </c>
      <c r="M63">
        <v>19.7</v>
      </c>
      <c r="N63" s="2" t="s">
        <v>47</v>
      </c>
      <c r="O63" s="2">
        <f t="shared" si="0"/>
        <v>1.97</v>
      </c>
      <c r="P63" s="2" t="s">
        <v>46</v>
      </c>
      <c r="Q63" s="2" t="s">
        <v>25</v>
      </c>
      <c r="S63" s="2" t="s">
        <v>33</v>
      </c>
      <c r="T63" s="2" t="s">
        <v>45</v>
      </c>
      <c r="U63" s="2" t="s">
        <v>39</v>
      </c>
      <c r="V63" s="2" t="s">
        <v>40</v>
      </c>
      <c r="W63" s="2" t="s">
        <v>41</v>
      </c>
      <c r="X63" s="2" t="s">
        <v>42</v>
      </c>
    </row>
    <row r="64" spans="1:24">
      <c r="A64" s="2">
        <v>6</v>
      </c>
      <c r="B64" s="2">
        <v>965</v>
      </c>
      <c r="C64">
        <v>51</v>
      </c>
      <c r="G64" s="3">
        <v>16.100000000000001</v>
      </c>
      <c r="H64" s="2" t="s">
        <v>32</v>
      </c>
      <c r="I64" s="3">
        <v>14.5</v>
      </c>
      <c r="J64" s="2" t="s">
        <v>32</v>
      </c>
      <c r="K64">
        <v>1.2030000000000001</v>
      </c>
      <c r="L64" s="2" t="s">
        <v>24</v>
      </c>
      <c r="M64">
        <v>8.9499999999999993</v>
      </c>
      <c r="N64" s="2" t="s">
        <v>47</v>
      </c>
      <c r="O64" s="2">
        <f t="shared" si="0"/>
        <v>10.76685</v>
      </c>
      <c r="P64" s="2" t="s">
        <v>46</v>
      </c>
      <c r="Q64" s="2" t="s">
        <v>26</v>
      </c>
      <c r="S64" s="2" t="s">
        <v>34</v>
      </c>
      <c r="T64" s="2" t="s">
        <v>44</v>
      </c>
      <c r="U64" s="2" t="s">
        <v>39</v>
      </c>
      <c r="V64" s="2" t="s">
        <v>40</v>
      </c>
      <c r="W64" s="2" t="s">
        <v>41</v>
      </c>
      <c r="X64" s="2" t="s">
        <v>42</v>
      </c>
    </row>
    <row r="65" spans="1:24">
      <c r="A65" s="2">
        <v>6</v>
      </c>
      <c r="B65" s="2">
        <v>965</v>
      </c>
      <c r="C65" s="2">
        <v>51</v>
      </c>
      <c r="G65" s="3"/>
      <c r="H65" s="2"/>
      <c r="I65" s="3"/>
      <c r="K65" s="3">
        <v>0.12</v>
      </c>
      <c r="L65" s="2" t="s">
        <v>24</v>
      </c>
      <c r="M65">
        <v>19.7</v>
      </c>
      <c r="N65" s="2" t="s">
        <v>47</v>
      </c>
      <c r="O65" s="2">
        <f t="shared" si="0"/>
        <v>2.3639999999999999</v>
      </c>
      <c r="P65" s="2" t="s">
        <v>46</v>
      </c>
      <c r="Q65" s="2" t="s">
        <v>25</v>
      </c>
      <c r="S65" s="2" t="s">
        <v>33</v>
      </c>
      <c r="T65" s="2" t="s">
        <v>45</v>
      </c>
      <c r="U65" s="2" t="s">
        <v>39</v>
      </c>
      <c r="V65" s="2" t="s">
        <v>40</v>
      </c>
      <c r="W65" s="2" t="s">
        <v>41</v>
      </c>
      <c r="X65" s="2" t="s">
        <v>42</v>
      </c>
    </row>
    <row r="66" spans="1:24">
      <c r="A66" s="2">
        <v>6</v>
      </c>
      <c r="B66" s="2">
        <v>965</v>
      </c>
      <c r="C66">
        <v>52</v>
      </c>
      <c r="G66" s="3">
        <v>19.399999999999999</v>
      </c>
      <c r="H66" s="2" t="s">
        <v>32</v>
      </c>
      <c r="I66" s="3">
        <v>14.2</v>
      </c>
      <c r="J66" s="2" t="s">
        <v>32</v>
      </c>
      <c r="K66">
        <v>1.423</v>
      </c>
      <c r="L66" s="2" t="s">
        <v>24</v>
      </c>
      <c r="M66">
        <v>8.9499999999999993</v>
      </c>
      <c r="N66" s="2" t="s">
        <v>47</v>
      </c>
      <c r="O66" s="2">
        <f t="shared" si="0"/>
        <v>12.735849999999999</v>
      </c>
      <c r="P66" s="2" t="s">
        <v>46</v>
      </c>
      <c r="Q66" s="2" t="s">
        <v>26</v>
      </c>
      <c r="S66" s="2" t="s">
        <v>34</v>
      </c>
      <c r="T66" s="2" t="s">
        <v>44</v>
      </c>
      <c r="U66" s="2" t="s">
        <v>39</v>
      </c>
      <c r="V66" s="2" t="s">
        <v>40</v>
      </c>
      <c r="W66" s="2" t="s">
        <v>41</v>
      </c>
      <c r="X66" s="2" t="s">
        <v>42</v>
      </c>
    </row>
    <row r="67" spans="1:24">
      <c r="A67" s="2">
        <v>6</v>
      </c>
      <c r="B67" s="2">
        <v>965</v>
      </c>
      <c r="C67">
        <v>53</v>
      </c>
      <c r="G67" s="3">
        <v>14.2</v>
      </c>
      <c r="H67" s="2" t="s">
        <v>32</v>
      </c>
      <c r="I67" s="3">
        <v>14.2</v>
      </c>
      <c r="J67" s="2" t="s">
        <v>32</v>
      </c>
      <c r="K67" s="3">
        <v>6.9</v>
      </c>
      <c r="L67" s="2" t="s">
        <v>21</v>
      </c>
      <c r="O67" s="2">
        <f t="shared" si="0"/>
        <v>0</v>
      </c>
      <c r="Q67" s="2" t="s">
        <v>27</v>
      </c>
      <c r="S67" s="2" t="s">
        <v>37</v>
      </c>
      <c r="U67" s="2" t="s">
        <v>39</v>
      </c>
      <c r="V67" s="2" t="s">
        <v>40</v>
      </c>
      <c r="W67" s="2" t="s">
        <v>41</v>
      </c>
      <c r="X67" s="2" t="s">
        <v>42</v>
      </c>
    </row>
    <row r="68" spans="1:24">
      <c r="A68" s="2">
        <v>6</v>
      </c>
      <c r="B68" s="2">
        <v>965</v>
      </c>
      <c r="C68" s="2">
        <v>53</v>
      </c>
      <c r="G68" s="3"/>
      <c r="H68" s="2"/>
      <c r="I68" s="3"/>
      <c r="K68">
        <v>2.12</v>
      </c>
      <c r="L68" s="2" t="s">
        <v>21</v>
      </c>
      <c r="O68" s="2">
        <f t="shared" si="0"/>
        <v>0</v>
      </c>
      <c r="Q68" s="2" t="s">
        <v>28</v>
      </c>
      <c r="S68" s="2" t="s">
        <v>35</v>
      </c>
      <c r="U68" s="2"/>
      <c r="V68" s="2"/>
      <c r="W68" s="2"/>
    </row>
    <row r="69" spans="1:24">
      <c r="A69" s="2">
        <v>6</v>
      </c>
      <c r="B69" s="2">
        <v>965</v>
      </c>
      <c r="C69">
        <v>54</v>
      </c>
      <c r="G69" s="3">
        <v>25.2</v>
      </c>
      <c r="H69" s="2" t="s">
        <v>32</v>
      </c>
      <c r="I69" s="3">
        <v>14.1</v>
      </c>
      <c r="J69" s="2" t="s">
        <v>32</v>
      </c>
      <c r="K69" s="3">
        <v>9.65</v>
      </c>
      <c r="L69" s="2" t="s">
        <v>21</v>
      </c>
      <c r="O69" s="2">
        <f t="shared" si="0"/>
        <v>0</v>
      </c>
      <c r="Q69" s="2" t="s">
        <v>27</v>
      </c>
      <c r="S69" s="2" t="s">
        <v>37</v>
      </c>
      <c r="U69" s="2"/>
      <c r="V69" s="2"/>
      <c r="W69" s="2"/>
    </row>
    <row r="70" spans="1:24">
      <c r="A70" s="2">
        <v>6</v>
      </c>
      <c r="B70" s="2">
        <v>965</v>
      </c>
      <c r="C70" s="2">
        <v>54</v>
      </c>
      <c r="G70" s="3"/>
      <c r="H70" s="2"/>
      <c r="I70" s="3"/>
      <c r="K70">
        <v>1.63</v>
      </c>
      <c r="L70" s="2" t="s">
        <v>21</v>
      </c>
      <c r="O70" s="2">
        <f t="shared" si="0"/>
        <v>0</v>
      </c>
      <c r="Q70" s="2" t="s">
        <v>28</v>
      </c>
      <c r="S70" s="2" t="s">
        <v>35</v>
      </c>
      <c r="U70" s="2"/>
      <c r="V70" s="2"/>
      <c r="W70" s="2"/>
    </row>
    <row r="71" spans="1:24">
      <c r="A71" s="2">
        <v>6</v>
      </c>
      <c r="B71" s="2">
        <v>965</v>
      </c>
      <c r="C71">
        <v>55</v>
      </c>
      <c r="G71" s="3">
        <v>14.3</v>
      </c>
      <c r="H71" s="2" t="s">
        <v>32</v>
      </c>
      <c r="I71" s="3">
        <v>14.3</v>
      </c>
      <c r="J71" s="2" t="s">
        <v>32</v>
      </c>
      <c r="K71" s="3">
        <v>3.29</v>
      </c>
      <c r="L71" s="2" t="s">
        <v>21</v>
      </c>
      <c r="O71" s="2">
        <f t="shared" si="0"/>
        <v>0</v>
      </c>
      <c r="Q71" s="2" t="s">
        <v>28</v>
      </c>
      <c r="S71" s="2" t="s">
        <v>35</v>
      </c>
      <c r="U71" s="2"/>
      <c r="V71" s="2"/>
      <c r="W71" s="2"/>
    </row>
    <row r="72" spans="1:24">
      <c r="A72" s="2">
        <v>6</v>
      </c>
      <c r="B72" s="2">
        <v>965</v>
      </c>
      <c r="C72">
        <v>56</v>
      </c>
      <c r="G72" s="3">
        <v>14.5</v>
      </c>
      <c r="H72" s="2" t="s">
        <v>32</v>
      </c>
      <c r="I72" s="3">
        <v>14.5</v>
      </c>
      <c r="J72" s="2" t="s">
        <v>32</v>
      </c>
      <c r="K72">
        <v>3.34</v>
      </c>
      <c r="L72" s="2" t="s">
        <v>21</v>
      </c>
      <c r="O72" s="2">
        <f t="shared" si="0"/>
        <v>0</v>
      </c>
      <c r="Q72" s="2" t="s">
        <v>28</v>
      </c>
      <c r="S72" s="2" t="s">
        <v>35</v>
      </c>
      <c r="U72" s="2"/>
      <c r="V72" s="2"/>
      <c r="W72" s="2"/>
    </row>
    <row r="73" spans="1:24">
      <c r="A73" s="2">
        <v>6</v>
      </c>
      <c r="B73" s="2">
        <v>965</v>
      </c>
      <c r="C73">
        <v>57</v>
      </c>
      <c r="G73" s="3">
        <v>14</v>
      </c>
      <c r="H73" s="2" t="s">
        <v>32</v>
      </c>
      <c r="I73" s="3">
        <v>14</v>
      </c>
      <c r="J73" s="2" t="s">
        <v>32</v>
      </c>
      <c r="K73" s="3">
        <v>3.22</v>
      </c>
      <c r="L73" s="2" t="s">
        <v>21</v>
      </c>
      <c r="O73" s="2">
        <f t="shared" si="0"/>
        <v>0</v>
      </c>
      <c r="Q73" s="2" t="s">
        <v>28</v>
      </c>
      <c r="S73" s="2" t="s">
        <v>35</v>
      </c>
      <c r="U73" s="2"/>
      <c r="V73" s="2"/>
      <c r="W73" s="2"/>
    </row>
    <row r="74" spans="1:24">
      <c r="A74" s="2">
        <v>6</v>
      </c>
      <c r="B74" s="2">
        <v>965</v>
      </c>
      <c r="C74">
        <v>58</v>
      </c>
      <c r="G74" s="3">
        <v>15.8</v>
      </c>
      <c r="H74" s="2" t="s">
        <v>32</v>
      </c>
      <c r="I74" s="3">
        <v>15.8</v>
      </c>
      <c r="J74" s="2" t="s">
        <v>32</v>
      </c>
      <c r="K74">
        <v>92.328999999999994</v>
      </c>
      <c r="L74" s="2" t="s">
        <v>29</v>
      </c>
      <c r="M74">
        <v>0.28999999999999998</v>
      </c>
      <c r="N74" s="2" t="s">
        <v>48</v>
      </c>
      <c r="O74" s="2">
        <f t="shared" si="0"/>
        <v>26.775409999999997</v>
      </c>
      <c r="P74" s="2" t="s">
        <v>46</v>
      </c>
      <c r="Q74" s="2" t="s">
        <v>30</v>
      </c>
      <c r="S74" s="2" t="s">
        <v>34</v>
      </c>
      <c r="T74" s="2" t="s">
        <v>44</v>
      </c>
      <c r="U74" s="2" t="s">
        <v>39</v>
      </c>
      <c r="V74" s="2" t="s">
        <v>40</v>
      </c>
      <c r="W74" s="2" t="s">
        <v>41</v>
      </c>
      <c r="X74" s="2" t="s">
        <v>42</v>
      </c>
    </row>
    <row r="75" spans="1:24">
      <c r="A75" s="2">
        <v>6</v>
      </c>
      <c r="B75" s="2">
        <v>965</v>
      </c>
      <c r="C75">
        <v>59</v>
      </c>
      <c r="G75" s="3">
        <v>15.5</v>
      </c>
      <c r="H75" s="2" t="s">
        <v>32</v>
      </c>
      <c r="I75" s="3">
        <v>15.5</v>
      </c>
      <c r="J75" s="2" t="s">
        <v>32</v>
      </c>
      <c r="K75" s="3">
        <v>3.56</v>
      </c>
      <c r="L75" s="2" t="s">
        <v>21</v>
      </c>
      <c r="O75" s="2">
        <f t="shared" si="0"/>
        <v>0</v>
      </c>
      <c r="Q75" s="2" t="s">
        <v>28</v>
      </c>
      <c r="S75" s="2" t="s">
        <v>35</v>
      </c>
      <c r="U75" s="2"/>
      <c r="V75" s="2"/>
      <c r="W75" s="2"/>
    </row>
    <row r="76" spans="1:24">
      <c r="A76" s="2">
        <v>6</v>
      </c>
      <c r="B76" s="2">
        <v>965</v>
      </c>
      <c r="C76">
        <v>60</v>
      </c>
      <c r="G76" s="3">
        <v>19.5</v>
      </c>
      <c r="H76" s="2" t="s">
        <v>32</v>
      </c>
      <c r="I76" s="3">
        <v>19.5</v>
      </c>
      <c r="J76" s="2" t="s">
        <v>32</v>
      </c>
      <c r="K76">
        <v>55.514000000000003</v>
      </c>
      <c r="L76" s="2" t="s">
        <v>29</v>
      </c>
      <c r="M76">
        <v>0.28999999999999998</v>
      </c>
      <c r="N76" s="2" t="s">
        <v>48</v>
      </c>
      <c r="O76" s="2">
        <f t="shared" si="0"/>
        <v>16.099060000000001</v>
      </c>
      <c r="P76" s="2" t="s">
        <v>46</v>
      </c>
      <c r="Q76" s="2" t="s">
        <v>30</v>
      </c>
      <c r="S76" s="2" t="s">
        <v>34</v>
      </c>
      <c r="T76" s="2" t="s">
        <v>44</v>
      </c>
      <c r="U76" s="2" t="s">
        <v>39</v>
      </c>
      <c r="V76" s="2" t="s">
        <v>40</v>
      </c>
      <c r="W76" s="2" t="s">
        <v>41</v>
      </c>
      <c r="X76" s="2" t="s">
        <v>42</v>
      </c>
    </row>
    <row r="77" spans="1:24">
      <c r="A77" s="2">
        <v>6</v>
      </c>
      <c r="B77" s="2">
        <v>965</v>
      </c>
      <c r="C77" s="2">
        <v>60</v>
      </c>
      <c r="G77" s="3"/>
      <c r="H77" s="2"/>
      <c r="I77" s="3"/>
      <c r="K77" s="3">
        <v>2.2999999999999998</v>
      </c>
      <c r="L77" s="2" t="s">
        <v>21</v>
      </c>
      <c r="O77" s="2">
        <f t="shared" si="0"/>
        <v>0</v>
      </c>
      <c r="Q77" s="2" t="s">
        <v>28</v>
      </c>
      <c r="S77" s="2" t="s">
        <v>35</v>
      </c>
      <c r="U77" s="2"/>
      <c r="V77" s="2"/>
      <c r="W77" s="2"/>
    </row>
    <row r="78" spans="1:24">
      <c r="A78" s="2">
        <v>6</v>
      </c>
      <c r="B78" s="2">
        <v>965</v>
      </c>
      <c r="C78">
        <v>61</v>
      </c>
      <c r="G78" s="3">
        <v>15</v>
      </c>
      <c r="H78" s="2" t="s">
        <v>32</v>
      </c>
      <c r="I78" s="3">
        <v>15</v>
      </c>
      <c r="J78" s="2" t="s">
        <v>32</v>
      </c>
      <c r="K78">
        <v>87.653999999999996</v>
      </c>
      <c r="L78" s="2" t="s">
        <v>29</v>
      </c>
      <c r="M78">
        <v>0.28999999999999998</v>
      </c>
      <c r="N78" s="2" t="s">
        <v>48</v>
      </c>
      <c r="O78" s="2">
        <f t="shared" si="0"/>
        <v>25.419659999999997</v>
      </c>
      <c r="P78" s="2" t="s">
        <v>46</v>
      </c>
      <c r="Q78" s="2" t="s">
        <v>30</v>
      </c>
      <c r="S78" s="2" t="s">
        <v>34</v>
      </c>
      <c r="T78" s="2" t="s">
        <v>44</v>
      </c>
      <c r="U78" s="2" t="s">
        <v>39</v>
      </c>
      <c r="V78" s="2" t="s">
        <v>40</v>
      </c>
      <c r="W78" s="2" t="s">
        <v>41</v>
      </c>
      <c r="X78" s="2" t="s">
        <v>42</v>
      </c>
    </row>
    <row r="79" spans="1:24">
      <c r="A79" s="2">
        <v>6</v>
      </c>
      <c r="B79" s="2">
        <v>965</v>
      </c>
      <c r="C79">
        <v>62</v>
      </c>
      <c r="G79" s="3">
        <v>15.3</v>
      </c>
      <c r="H79" s="2" t="s">
        <v>32</v>
      </c>
      <c r="I79" s="3">
        <v>15.3</v>
      </c>
      <c r="J79" s="2" t="s">
        <v>32</v>
      </c>
      <c r="K79" s="3">
        <v>89.406999999999996</v>
      </c>
      <c r="L79" s="2" t="s">
        <v>29</v>
      </c>
      <c r="M79" s="2">
        <v>0.28999999999999998</v>
      </c>
      <c r="N79" s="2" t="s">
        <v>48</v>
      </c>
      <c r="O79" s="2">
        <f t="shared" si="0"/>
        <v>25.928029999999996</v>
      </c>
      <c r="P79" s="2" t="s">
        <v>46</v>
      </c>
      <c r="Q79" s="2" t="s">
        <v>30</v>
      </c>
      <c r="S79" s="2" t="s">
        <v>34</v>
      </c>
      <c r="T79" s="2" t="s">
        <v>44</v>
      </c>
      <c r="U79" s="2" t="s">
        <v>39</v>
      </c>
      <c r="V79" s="2" t="s">
        <v>40</v>
      </c>
      <c r="W79" s="2" t="s">
        <v>41</v>
      </c>
      <c r="X79" s="2" t="s">
        <v>42</v>
      </c>
    </row>
    <row r="80" spans="1:24">
      <c r="A80" s="2">
        <v>6</v>
      </c>
      <c r="B80" s="2">
        <v>965</v>
      </c>
      <c r="C80">
        <v>63</v>
      </c>
      <c r="G80" s="3">
        <v>15.1</v>
      </c>
      <c r="H80" s="2" t="s">
        <v>32</v>
      </c>
      <c r="I80" s="3">
        <v>15.1</v>
      </c>
      <c r="J80" s="2" t="s">
        <v>32</v>
      </c>
      <c r="K80">
        <v>88.238</v>
      </c>
      <c r="L80" s="2" t="s">
        <v>29</v>
      </c>
      <c r="M80" s="2">
        <v>0.28999999999999998</v>
      </c>
      <c r="N80" s="2" t="s">
        <v>48</v>
      </c>
      <c r="O80" s="2">
        <f t="shared" si="0"/>
        <v>25.589019999999998</v>
      </c>
      <c r="P80" s="2" t="s">
        <v>46</v>
      </c>
      <c r="Q80" s="2" t="s">
        <v>30</v>
      </c>
      <c r="S80" s="2" t="s">
        <v>34</v>
      </c>
      <c r="T80" s="2" t="s">
        <v>44</v>
      </c>
      <c r="U80" s="2" t="s">
        <v>39</v>
      </c>
      <c r="V80" s="2" t="s">
        <v>40</v>
      </c>
      <c r="W80" s="2" t="s">
        <v>41</v>
      </c>
      <c r="X80" s="2" t="s">
        <v>42</v>
      </c>
    </row>
    <row r="81" spans="1:24">
      <c r="A81" s="2">
        <v>6</v>
      </c>
      <c r="B81" s="2">
        <v>965</v>
      </c>
      <c r="C81">
        <v>64</v>
      </c>
      <c r="G81" s="3">
        <v>16</v>
      </c>
      <c r="H81" s="2" t="s">
        <v>32</v>
      </c>
      <c r="I81" s="3">
        <v>16</v>
      </c>
      <c r="J81" s="2" t="s">
        <v>32</v>
      </c>
      <c r="K81" s="3">
        <v>93.406999999999996</v>
      </c>
      <c r="L81" s="2" t="s">
        <v>29</v>
      </c>
      <c r="M81" s="2">
        <v>0.28999999999999998</v>
      </c>
      <c r="N81" s="2" t="s">
        <v>48</v>
      </c>
      <c r="O81" s="2">
        <f t="shared" si="0"/>
        <v>27.088029999999996</v>
      </c>
      <c r="P81" s="2" t="s">
        <v>46</v>
      </c>
      <c r="Q81" s="2" t="s">
        <v>30</v>
      </c>
      <c r="S81" s="2" t="s">
        <v>34</v>
      </c>
      <c r="T81" s="2" t="s">
        <v>44</v>
      </c>
      <c r="U81" s="2" t="s">
        <v>39</v>
      </c>
      <c r="V81" s="2" t="s">
        <v>40</v>
      </c>
      <c r="W81" s="2" t="s">
        <v>41</v>
      </c>
      <c r="X81" s="2" t="s">
        <v>42</v>
      </c>
    </row>
    <row r="82" spans="1:24">
      <c r="A82" s="2">
        <v>6</v>
      </c>
      <c r="B82" s="2">
        <v>965</v>
      </c>
      <c r="C82">
        <v>65</v>
      </c>
      <c r="G82" s="3">
        <v>16.100000000000001</v>
      </c>
      <c r="H82" s="2" t="s">
        <v>32</v>
      </c>
      <c r="I82" s="3">
        <v>16.100000000000001</v>
      </c>
      <c r="J82" s="2" t="s">
        <v>32</v>
      </c>
      <c r="K82">
        <v>94.081999999999994</v>
      </c>
      <c r="L82" s="2" t="s">
        <v>29</v>
      </c>
      <c r="M82" s="2">
        <v>0.28999999999999998</v>
      </c>
      <c r="N82" s="2" t="s">
        <v>48</v>
      </c>
      <c r="O82" s="2">
        <f t="shared" si="0"/>
        <v>27.283779999999997</v>
      </c>
      <c r="P82" s="2" t="s">
        <v>46</v>
      </c>
      <c r="Q82" s="2" t="s">
        <v>30</v>
      </c>
      <c r="S82" s="2" t="s">
        <v>34</v>
      </c>
      <c r="T82" s="2" t="s">
        <v>44</v>
      </c>
      <c r="U82" s="2" t="s">
        <v>39</v>
      </c>
      <c r="V82" s="2" t="s">
        <v>40</v>
      </c>
      <c r="W82" s="2" t="s">
        <v>41</v>
      </c>
      <c r="X82" s="2" t="s">
        <v>42</v>
      </c>
    </row>
    <row r="83" spans="1:24">
      <c r="A83" s="2">
        <v>6</v>
      </c>
      <c r="B83" s="2">
        <v>965</v>
      </c>
      <c r="C83">
        <v>66</v>
      </c>
      <c r="G83" s="3">
        <v>15.8</v>
      </c>
      <c r="H83" s="2" t="s">
        <v>32</v>
      </c>
      <c r="I83" s="3">
        <v>15.8</v>
      </c>
      <c r="J83" s="2" t="s">
        <v>32</v>
      </c>
      <c r="K83" s="3">
        <v>92.328999999999994</v>
      </c>
      <c r="L83" s="2" t="s">
        <v>29</v>
      </c>
      <c r="M83" s="2">
        <v>0.28999999999999998</v>
      </c>
      <c r="N83" s="2" t="s">
        <v>48</v>
      </c>
      <c r="O83" s="2">
        <f t="shared" si="0"/>
        <v>26.775409999999997</v>
      </c>
      <c r="P83" s="2" t="s">
        <v>46</v>
      </c>
      <c r="Q83" s="2" t="s">
        <v>30</v>
      </c>
      <c r="S83" s="2" t="s">
        <v>34</v>
      </c>
      <c r="T83" s="2" t="s">
        <v>44</v>
      </c>
      <c r="U83" s="2" t="s">
        <v>39</v>
      </c>
      <c r="V83" s="2" t="s">
        <v>40</v>
      </c>
      <c r="W83" s="2" t="s">
        <v>41</v>
      </c>
      <c r="X83" s="2" t="s">
        <v>42</v>
      </c>
    </row>
    <row r="84" spans="1:24">
      <c r="A84" s="2">
        <v>6</v>
      </c>
      <c r="B84" s="2">
        <v>965</v>
      </c>
      <c r="C84">
        <v>67</v>
      </c>
      <c r="G84" s="3">
        <v>18.5</v>
      </c>
      <c r="H84" s="2" t="s">
        <v>32</v>
      </c>
      <c r="I84" s="3">
        <v>18.5</v>
      </c>
      <c r="J84" s="2" t="s">
        <v>32</v>
      </c>
      <c r="K84">
        <v>53.761000000000003</v>
      </c>
      <c r="L84" s="2" t="s">
        <v>29</v>
      </c>
      <c r="M84" s="2">
        <v>0.28999999999999998</v>
      </c>
      <c r="N84" s="2" t="s">
        <v>48</v>
      </c>
      <c r="O84" s="2">
        <f t="shared" ref="O84:O147" si="1">M84*K84</f>
        <v>15.59069</v>
      </c>
      <c r="P84" s="2" t="s">
        <v>46</v>
      </c>
      <c r="Q84" s="2" t="s">
        <v>30</v>
      </c>
      <c r="S84" s="2" t="s">
        <v>34</v>
      </c>
      <c r="T84" s="2" t="s">
        <v>44</v>
      </c>
      <c r="U84" s="2" t="s">
        <v>39</v>
      </c>
      <c r="V84" s="2" t="s">
        <v>40</v>
      </c>
      <c r="W84" s="2" t="s">
        <v>41</v>
      </c>
      <c r="X84" s="2" t="s">
        <v>42</v>
      </c>
    </row>
    <row r="85" spans="1:24">
      <c r="A85" s="2">
        <v>6</v>
      </c>
      <c r="B85" s="2">
        <v>965</v>
      </c>
      <c r="C85" s="2">
        <v>67</v>
      </c>
      <c r="G85" s="3"/>
      <c r="H85" s="2"/>
      <c r="I85" s="3"/>
      <c r="K85" s="3">
        <v>2.14</v>
      </c>
      <c r="L85" s="2" t="s">
        <v>21</v>
      </c>
      <c r="O85" s="2">
        <f t="shared" si="1"/>
        <v>0</v>
      </c>
      <c r="Q85" s="2" t="s">
        <v>28</v>
      </c>
      <c r="S85" s="2" t="s">
        <v>35</v>
      </c>
      <c r="U85" s="2"/>
      <c r="V85" s="2"/>
      <c r="W85" s="2"/>
    </row>
    <row r="86" spans="1:24">
      <c r="A86" s="2">
        <v>6</v>
      </c>
      <c r="B86" s="2">
        <v>965</v>
      </c>
      <c r="C86">
        <v>68</v>
      </c>
      <c r="G86" s="3">
        <v>17.600000000000001</v>
      </c>
      <c r="H86" s="2" t="s">
        <v>32</v>
      </c>
      <c r="I86" s="3">
        <v>17.600000000000001</v>
      </c>
      <c r="J86" s="2" t="s">
        <v>32</v>
      </c>
      <c r="K86">
        <v>4.05</v>
      </c>
      <c r="L86" s="2" t="s">
        <v>21</v>
      </c>
      <c r="O86" s="2">
        <f t="shared" si="1"/>
        <v>0</v>
      </c>
      <c r="Q86" s="2" t="s">
        <v>28</v>
      </c>
      <c r="S86" s="2" t="s">
        <v>35</v>
      </c>
      <c r="U86" s="2"/>
      <c r="V86" s="2"/>
      <c r="W86" s="2"/>
    </row>
    <row r="87" spans="1:24">
      <c r="A87" s="2">
        <v>6</v>
      </c>
      <c r="B87" s="2">
        <v>965</v>
      </c>
      <c r="C87">
        <v>69</v>
      </c>
      <c r="G87" s="3">
        <v>15.3</v>
      </c>
      <c r="H87" s="2" t="s">
        <v>32</v>
      </c>
      <c r="I87" s="3">
        <v>15.3</v>
      </c>
      <c r="J87" s="2" t="s">
        <v>32</v>
      </c>
      <c r="K87" s="3">
        <v>3.52</v>
      </c>
      <c r="L87" s="2" t="s">
        <v>21</v>
      </c>
      <c r="O87" s="2">
        <f t="shared" si="1"/>
        <v>0</v>
      </c>
      <c r="Q87" s="2" t="s">
        <v>28</v>
      </c>
      <c r="S87" s="2" t="s">
        <v>35</v>
      </c>
      <c r="U87" s="2"/>
      <c r="V87" s="2"/>
      <c r="W87" s="2"/>
    </row>
    <row r="88" spans="1:24">
      <c r="A88" s="2">
        <v>6</v>
      </c>
      <c r="B88" s="2">
        <v>965</v>
      </c>
      <c r="C88">
        <v>70</v>
      </c>
      <c r="G88" s="3">
        <v>15.5</v>
      </c>
      <c r="H88" s="2" t="s">
        <v>32</v>
      </c>
      <c r="I88" s="3">
        <v>15.5</v>
      </c>
      <c r="J88" s="2" t="s">
        <v>32</v>
      </c>
      <c r="K88">
        <v>3.56</v>
      </c>
      <c r="L88" s="2" t="s">
        <v>21</v>
      </c>
      <c r="O88" s="2">
        <f t="shared" si="1"/>
        <v>0</v>
      </c>
      <c r="Q88" s="2" t="s">
        <v>28</v>
      </c>
      <c r="S88" s="2" t="s">
        <v>35</v>
      </c>
      <c r="U88" s="2"/>
      <c r="V88" s="2"/>
      <c r="W88" s="2"/>
    </row>
    <row r="89" spans="1:24">
      <c r="A89" s="2">
        <v>6</v>
      </c>
      <c r="B89" s="2">
        <v>965</v>
      </c>
      <c r="C89">
        <v>71</v>
      </c>
      <c r="G89" s="3">
        <v>14.2</v>
      </c>
      <c r="H89" s="2" t="s">
        <v>32</v>
      </c>
      <c r="I89" s="3">
        <v>14.2</v>
      </c>
      <c r="J89" s="2" t="s">
        <v>32</v>
      </c>
      <c r="K89" s="3">
        <v>2.76</v>
      </c>
      <c r="L89" s="2" t="s">
        <v>21</v>
      </c>
      <c r="O89" s="2">
        <f t="shared" si="1"/>
        <v>0</v>
      </c>
      <c r="Q89" s="2" t="s">
        <v>28</v>
      </c>
      <c r="S89" s="2" t="s">
        <v>35</v>
      </c>
      <c r="U89" s="2"/>
      <c r="V89" s="2"/>
      <c r="W89" s="2"/>
    </row>
    <row r="90" spans="1:24" s="2" customFormat="1">
      <c r="A90" s="2">
        <v>6</v>
      </c>
      <c r="B90" s="2">
        <v>965</v>
      </c>
      <c r="C90" s="2">
        <v>71</v>
      </c>
      <c r="G90" s="3"/>
      <c r="I90" s="3"/>
      <c r="K90" s="3">
        <v>2.81</v>
      </c>
      <c r="L90" s="2" t="s">
        <v>21</v>
      </c>
      <c r="O90" s="2">
        <f t="shared" si="1"/>
        <v>0</v>
      </c>
      <c r="Q90" s="2" t="s">
        <v>28</v>
      </c>
      <c r="S90" s="2" t="s">
        <v>35</v>
      </c>
    </row>
    <row r="91" spans="1:24">
      <c r="A91" s="2">
        <v>6</v>
      </c>
      <c r="B91" s="2">
        <v>965</v>
      </c>
      <c r="C91">
        <v>72</v>
      </c>
      <c r="G91" s="3">
        <v>17.8</v>
      </c>
      <c r="H91" s="2" t="s">
        <v>32</v>
      </c>
      <c r="I91" s="3">
        <v>15.8</v>
      </c>
      <c r="J91" s="2" t="s">
        <v>32</v>
      </c>
      <c r="K91">
        <v>21.79</v>
      </c>
      <c r="L91" s="2" t="s">
        <v>21</v>
      </c>
      <c r="O91" s="2">
        <f t="shared" si="1"/>
        <v>0</v>
      </c>
      <c r="Q91" s="2" t="s">
        <v>28</v>
      </c>
      <c r="S91" s="2" t="s">
        <v>35</v>
      </c>
      <c r="U91" s="2"/>
      <c r="V91" s="2"/>
      <c r="W91" s="2"/>
    </row>
    <row r="92" spans="1:24">
      <c r="A92" s="2">
        <v>6</v>
      </c>
      <c r="B92" s="2">
        <v>965</v>
      </c>
      <c r="C92">
        <v>73</v>
      </c>
      <c r="G92" s="3">
        <v>16.899999999999999</v>
      </c>
      <c r="H92" s="2" t="s">
        <v>32</v>
      </c>
      <c r="I92" s="3">
        <v>15.5</v>
      </c>
      <c r="J92" s="2" t="s">
        <v>32</v>
      </c>
      <c r="K92" s="3">
        <v>21.38</v>
      </c>
      <c r="L92" s="2" t="s">
        <v>21</v>
      </c>
      <c r="O92" s="2">
        <f t="shared" si="1"/>
        <v>0</v>
      </c>
      <c r="Q92" s="2" t="s">
        <v>28</v>
      </c>
      <c r="S92" s="2" t="s">
        <v>35</v>
      </c>
      <c r="U92" s="2"/>
      <c r="V92" s="2"/>
      <c r="W92" s="2"/>
    </row>
    <row r="93" spans="1:24">
      <c r="A93" s="2">
        <v>6</v>
      </c>
      <c r="B93" s="2">
        <v>965</v>
      </c>
      <c r="C93">
        <v>74</v>
      </c>
      <c r="G93" s="3">
        <v>15</v>
      </c>
      <c r="H93" s="2" t="s">
        <v>32</v>
      </c>
      <c r="I93" s="3">
        <v>14.7</v>
      </c>
      <c r="J93" s="2" t="s">
        <v>32</v>
      </c>
      <c r="K93">
        <v>20.28</v>
      </c>
      <c r="L93" s="2" t="s">
        <v>21</v>
      </c>
      <c r="O93" s="2">
        <f t="shared" si="1"/>
        <v>0</v>
      </c>
      <c r="Q93" s="2" t="s">
        <v>28</v>
      </c>
      <c r="S93" s="2" t="s">
        <v>35</v>
      </c>
      <c r="U93" s="2"/>
      <c r="V93" s="2"/>
      <c r="W93" s="2"/>
    </row>
    <row r="94" spans="1:24">
      <c r="A94" s="2">
        <v>6</v>
      </c>
      <c r="B94" s="2">
        <v>965</v>
      </c>
      <c r="C94">
        <v>75</v>
      </c>
      <c r="G94" s="3">
        <v>13.8</v>
      </c>
      <c r="H94" s="2" t="s">
        <v>32</v>
      </c>
      <c r="I94" s="3">
        <v>13.5</v>
      </c>
      <c r="J94" s="2" t="s">
        <v>32</v>
      </c>
      <c r="K94" s="3">
        <v>17.239999999999998</v>
      </c>
      <c r="L94" s="2" t="s">
        <v>21</v>
      </c>
      <c r="O94" s="2">
        <f t="shared" si="1"/>
        <v>0</v>
      </c>
      <c r="Q94" s="2" t="s">
        <v>28</v>
      </c>
      <c r="S94" s="2" t="s">
        <v>35</v>
      </c>
      <c r="U94" s="2"/>
      <c r="V94" s="2"/>
      <c r="W94" s="2"/>
    </row>
    <row r="95" spans="1:24">
      <c r="A95" s="2">
        <v>6</v>
      </c>
      <c r="B95" s="2">
        <v>965</v>
      </c>
      <c r="C95" s="2">
        <v>75</v>
      </c>
      <c r="G95" s="3"/>
      <c r="H95" s="2"/>
      <c r="I95" s="3"/>
      <c r="K95">
        <v>0.23</v>
      </c>
      <c r="L95" s="2" t="s">
        <v>21</v>
      </c>
      <c r="O95" s="2">
        <f t="shared" si="1"/>
        <v>0</v>
      </c>
      <c r="Q95" s="2" t="s">
        <v>28</v>
      </c>
      <c r="S95" s="2" t="s">
        <v>35</v>
      </c>
      <c r="U95" s="2"/>
      <c r="V95" s="2"/>
      <c r="W95" s="2"/>
    </row>
    <row r="96" spans="1:24">
      <c r="A96" s="2">
        <v>6</v>
      </c>
      <c r="B96" s="2">
        <v>965</v>
      </c>
      <c r="C96">
        <v>76</v>
      </c>
      <c r="G96" s="3">
        <v>12.2</v>
      </c>
      <c r="H96" s="2" t="s">
        <v>32</v>
      </c>
      <c r="I96" s="3">
        <v>12.2</v>
      </c>
      <c r="J96" s="2" t="s">
        <v>32</v>
      </c>
      <c r="K96" s="1">
        <v>35.061</v>
      </c>
      <c r="L96" s="2" t="s">
        <v>29</v>
      </c>
      <c r="M96">
        <v>0.28999999999999998</v>
      </c>
      <c r="N96" s="2" t="s">
        <v>48</v>
      </c>
      <c r="O96" s="2">
        <f t="shared" si="1"/>
        <v>10.167689999999999</v>
      </c>
      <c r="P96" s="2" t="s">
        <v>46</v>
      </c>
      <c r="Q96" s="2" t="s">
        <v>30</v>
      </c>
      <c r="S96" s="2" t="s">
        <v>34</v>
      </c>
      <c r="T96" s="2" t="s">
        <v>44</v>
      </c>
      <c r="U96" s="2" t="s">
        <v>39</v>
      </c>
      <c r="V96" s="2" t="s">
        <v>40</v>
      </c>
      <c r="W96" s="2" t="s">
        <v>41</v>
      </c>
      <c r="X96" s="2" t="s">
        <v>42</v>
      </c>
    </row>
    <row r="97" spans="1:24">
      <c r="A97" s="2">
        <v>6</v>
      </c>
      <c r="B97" s="2">
        <v>965</v>
      </c>
      <c r="C97" s="2">
        <v>76</v>
      </c>
      <c r="G97" s="3"/>
      <c r="H97" s="2"/>
      <c r="I97" s="3"/>
      <c r="K97">
        <v>1.43</v>
      </c>
      <c r="L97" s="2" t="s">
        <v>21</v>
      </c>
      <c r="O97" s="2">
        <f t="shared" si="1"/>
        <v>0</v>
      </c>
      <c r="Q97" s="2" t="s">
        <v>28</v>
      </c>
      <c r="S97" s="2" t="s">
        <v>35</v>
      </c>
      <c r="U97" s="2"/>
      <c r="V97" s="2"/>
      <c r="W97" s="2"/>
    </row>
    <row r="98" spans="1:24">
      <c r="A98" s="2">
        <v>6</v>
      </c>
      <c r="B98" s="2">
        <v>965</v>
      </c>
      <c r="C98">
        <v>77</v>
      </c>
      <c r="G98" s="3">
        <v>15</v>
      </c>
      <c r="H98" s="2" t="s">
        <v>32</v>
      </c>
      <c r="I98" s="3">
        <v>15</v>
      </c>
      <c r="J98" s="2" t="s">
        <v>32</v>
      </c>
      <c r="K98" s="3">
        <v>87.653999999999996</v>
      </c>
      <c r="L98" s="2" t="s">
        <v>29</v>
      </c>
      <c r="M98">
        <v>0.28999999999999998</v>
      </c>
      <c r="N98" s="2" t="s">
        <v>48</v>
      </c>
      <c r="O98" s="2">
        <f t="shared" si="1"/>
        <v>25.419659999999997</v>
      </c>
      <c r="P98" s="2" t="s">
        <v>46</v>
      </c>
      <c r="Q98" s="2" t="s">
        <v>30</v>
      </c>
      <c r="S98" s="2" t="s">
        <v>34</v>
      </c>
      <c r="T98" s="2" t="s">
        <v>44</v>
      </c>
      <c r="U98" s="2" t="s">
        <v>39</v>
      </c>
      <c r="V98" s="2" t="s">
        <v>40</v>
      </c>
      <c r="W98" s="2" t="s">
        <v>41</v>
      </c>
      <c r="X98" s="2" t="s">
        <v>42</v>
      </c>
    </row>
    <row r="99" spans="1:24">
      <c r="A99" s="2">
        <v>6</v>
      </c>
      <c r="B99" s="2">
        <v>965</v>
      </c>
      <c r="C99">
        <v>78</v>
      </c>
      <c r="G99" s="3">
        <v>15.9</v>
      </c>
      <c r="H99" s="2" t="s">
        <v>32</v>
      </c>
      <c r="I99" s="3">
        <v>15.9</v>
      </c>
      <c r="J99" s="2" t="s">
        <v>32</v>
      </c>
      <c r="K99">
        <v>57.850999999999999</v>
      </c>
      <c r="L99" s="2" t="s">
        <v>29</v>
      </c>
      <c r="M99">
        <v>0.28999999999999998</v>
      </c>
      <c r="N99" s="2" t="s">
        <v>48</v>
      </c>
      <c r="O99" s="2">
        <f t="shared" si="1"/>
        <v>16.776789999999998</v>
      </c>
      <c r="P99" s="2" t="s">
        <v>46</v>
      </c>
      <c r="Q99" s="2" t="s">
        <v>30</v>
      </c>
      <c r="S99" s="2" t="s">
        <v>34</v>
      </c>
      <c r="T99" s="2" t="s">
        <v>44</v>
      </c>
      <c r="U99" s="2" t="s">
        <v>39</v>
      </c>
      <c r="V99" s="2" t="s">
        <v>40</v>
      </c>
      <c r="W99" s="2" t="s">
        <v>41</v>
      </c>
      <c r="X99" s="2" t="s">
        <v>42</v>
      </c>
    </row>
    <row r="100" spans="1:24">
      <c r="A100" s="2">
        <v>6</v>
      </c>
      <c r="B100" s="2">
        <v>965</v>
      </c>
      <c r="C100" s="2">
        <v>78</v>
      </c>
      <c r="G100" s="3"/>
      <c r="H100" s="2"/>
      <c r="I100" s="3"/>
      <c r="K100" s="3">
        <v>1.38</v>
      </c>
      <c r="L100" s="2" t="s">
        <v>21</v>
      </c>
      <c r="O100" s="2">
        <f t="shared" si="1"/>
        <v>0</v>
      </c>
      <c r="Q100" s="2" t="s">
        <v>28</v>
      </c>
      <c r="S100" s="2" t="s">
        <v>35</v>
      </c>
      <c r="U100" s="2"/>
      <c r="V100" s="2"/>
      <c r="W100" s="2"/>
    </row>
    <row r="101" spans="1:24">
      <c r="A101" s="2">
        <v>6</v>
      </c>
      <c r="B101" s="2">
        <v>965</v>
      </c>
      <c r="C101">
        <v>79</v>
      </c>
      <c r="G101" s="3">
        <v>15.6</v>
      </c>
      <c r="H101" s="2" t="s">
        <v>32</v>
      </c>
      <c r="I101" s="3">
        <v>15.6</v>
      </c>
      <c r="J101" s="2" t="s">
        <v>32</v>
      </c>
      <c r="K101" s="1">
        <v>91.16</v>
      </c>
      <c r="L101" s="2" t="s">
        <v>29</v>
      </c>
      <c r="M101">
        <v>0.28999999999999998</v>
      </c>
      <c r="N101" s="2" t="s">
        <v>48</v>
      </c>
      <c r="O101" s="2">
        <f t="shared" si="1"/>
        <v>26.436399999999995</v>
      </c>
      <c r="P101" s="2" t="s">
        <v>46</v>
      </c>
      <c r="Q101" s="2" t="s">
        <v>30</v>
      </c>
      <c r="S101" s="2" t="s">
        <v>34</v>
      </c>
      <c r="T101" s="2" t="s">
        <v>44</v>
      </c>
      <c r="U101" s="2" t="s">
        <v>39</v>
      </c>
      <c r="V101" s="2" t="s">
        <v>40</v>
      </c>
      <c r="W101" s="2" t="s">
        <v>41</v>
      </c>
      <c r="X101" s="2" t="s">
        <v>42</v>
      </c>
    </row>
    <row r="102" spans="1:24">
      <c r="A102" s="2">
        <v>6</v>
      </c>
      <c r="B102" s="2">
        <v>965</v>
      </c>
      <c r="C102">
        <v>80</v>
      </c>
      <c r="G102" s="3">
        <v>17.899999999999999</v>
      </c>
      <c r="H102" s="2" t="s">
        <v>32</v>
      </c>
      <c r="I102" s="3">
        <v>15.6</v>
      </c>
      <c r="J102" s="2" t="s">
        <v>32</v>
      </c>
      <c r="K102" s="1">
        <v>91.16</v>
      </c>
      <c r="L102" s="2" t="s">
        <v>29</v>
      </c>
      <c r="M102">
        <v>0.28999999999999998</v>
      </c>
      <c r="N102" s="2" t="s">
        <v>48</v>
      </c>
      <c r="O102" s="2">
        <f t="shared" si="1"/>
        <v>26.436399999999995</v>
      </c>
      <c r="P102" s="2" t="s">
        <v>46</v>
      </c>
      <c r="Q102" s="2" t="s">
        <v>30</v>
      </c>
      <c r="S102" s="2" t="s">
        <v>34</v>
      </c>
      <c r="T102" s="2" t="s">
        <v>44</v>
      </c>
      <c r="U102" s="2" t="s">
        <v>39</v>
      </c>
      <c r="V102" s="2" t="s">
        <v>40</v>
      </c>
      <c r="W102" s="2" t="s">
        <v>41</v>
      </c>
      <c r="X102" s="2" t="s">
        <v>42</v>
      </c>
    </row>
    <row r="103" spans="1:24">
      <c r="A103" s="2">
        <v>6</v>
      </c>
      <c r="B103" s="2">
        <v>965</v>
      </c>
      <c r="D103">
        <v>1</v>
      </c>
      <c r="G103" s="3">
        <v>0.6</v>
      </c>
      <c r="H103" s="2" t="s">
        <v>32</v>
      </c>
      <c r="I103" s="3">
        <v>0.36</v>
      </c>
      <c r="J103" s="2" t="s">
        <v>32</v>
      </c>
      <c r="K103">
        <v>0.17</v>
      </c>
      <c r="L103" s="2" t="s">
        <v>21</v>
      </c>
      <c r="O103" s="2">
        <f t="shared" si="1"/>
        <v>0</v>
      </c>
      <c r="Q103" s="2" t="s">
        <v>22</v>
      </c>
      <c r="S103" s="2" t="s">
        <v>36</v>
      </c>
      <c r="U103" s="2"/>
      <c r="V103" s="2"/>
      <c r="W103" s="2"/>
    </row>
    <row r="104" spans="1:24">
      <c r="A104" s="2">
        <v>6</v>
      </c>
      <c r="B104" s="2">
        <v>965</v>
      </c>
      <c r="D104">
        <v>2</v>
      </c>
      <c r="G104" s="3">
        <v>1.7</v>
      </c>
      <c r="H104" s="2" t="s">
        <v>32</v>
      </c>
      <c r="I104" s="3">
        <v>1.02</v>
      </c>
      <c r="J104" s="2" t="s">
        <v>32</v>
      </c>
      <c r="K104">
        <v>0.47</v>
      </c>
      <c r="L104" s="2" t="s">
        <v>21</v>
      </c>
      <c r="O104" s="2">
        <f t="shared" si="1"/>
        <v>0</v>
      </c>
      <c r="Q104" s="2" t="s">
        <v>22</v>
      </c>
      <c r="S104" s="2" t="s">
        <v>36</v>
      </c>
      <c r="U104" s="2"/>
      <c r="V104" s="2"/>
      <c r="W104" s="2"/>
    </row>
    <row r="105" spans="1:24">
      <c r="A105" s="2">
        <v>6</v>
      </c>
      <c r="B105" s="2">
        <v>965</v>
      </c>
      <c r="D105">
        <v>3</v>
      </c>
      <c r="G105" s="3">
        <v>1.8</v>
      </c>
      <c r="H105" s="2" t="s">
        <v>32</v>
      </c>
      <c r="I105" s="3">
        <v>1.08</v>
      </c>
      <c r="J105" s="2" t="s">
        <v>32</v>
      </c>
      <c r="K105">
        <v>0.49</v>
      </c>
      <c r="L105" s="2" t="s">
        <v>21</v>
      </c>
      <c r="O105" s="2">
        <f t="shared" si="1"/>
        <v>0</v>
      </c>
      <c r="Q105" s="2" t="s">
        <v>22</v>
      </c>
      <c r="S105" s="2" t="s">
        <v>36</v>
      </c>
      <c r="U105" s="2"/>
      <c r="V105" s="2"/>
      <c r="W105" s="2"/>
    </row>
    <row r="106" spans="1:24">
      <c r="A106" s="2">
        <v>6</v>
      </c>
      <c r="B106" s="2">
        <v>965</v>
      </c>
      <c r="D106">
        <v>4</v>
      </c>
      <c r="G106" s="3">
        <v>1.5</v>
      </c>
      <c r="H106" s="2" t="s">
        <v>32</v>
      </c>
      <c r="I106" s="3">
        <v>0.9</v>
      </c>
      <c r="J106" s="2" t="s">
        <v>32</v>
      </c>
      <c r="K106">
        <v>0.41</v>
      </c>
      <c r="L106" s="2" t="s">
        <v>21</v>
      </c>
      <c r="O106" s="2">
        <f t="shared" si="1"/>
        <v>0</v>
      </c>
      <c r="Q106" s="2" t="s">
        <v>22</v>
      </c>
      <c r="S106" s="2" t="s">
        <v>36</v>
      </c>
      <c r="U106" s="2"/>
      <c r="V106" s="2"/>
      <c r="W106" s="2"/>
    </row>
    <row r="107" spans="1:24">
      <c r="A107" s="2">
        <v>6</v>
      </c>
      <c r="B107" s="2">
        <v>965</v>
      </c>
      <c r="D107">
        <v>5</v>
      </c>
      <c r="G107" s="3">
        <v>1.5</v>
      </c>
      <c r="H107" s="2" t="s">
        <v>32</v>
      </c>
      <c r="I107" s="3">
        <v>0.9</v>
      </c>
      <c r="J107" s="2" t="s">
        <v>32</v>
      </c>
      <c r="K107" s="2">
        <v>0.41</v>
      </c>
      <c r="L107" s="2" t="s">
        <v>21</v>
      </c>
      <c r="O107" s="2">
        <f t="shared" si="1"/>
        <v>0</v>
      </c>
      <c r="Q107" s="2" t="s">
        <v>22</v>
      </c>
      <c r="S107" s="2" t="s">
        <v>36</v>
      </c>
      <c r="U107" s="2"/>
      <c r="V107" s="2"/>
      <c r="W107" s="2"/>
    </row>
    <row r="108" spans="1:24">
      <c r="A108" s="2">
        <v>6</v>
      </c>
      <c r="B108" s="2">
        <v>965</v>
      </c>
      <c r="D108" s="2">
        <v>6</v>
      </c>
      <c r="G108" s="3">
        <v>1.5</v>
      </c>
      <c r="H108" s="2" t="s">
        <v>32</v>
      </c>
      <c r="I108" s="3">
        <v>0.9</v>
      </c>
      <c r="J108" s="2" t="s">
        <v>32</v>
      </c>
      <c r="K108" s="2">
        <v>0.41</v>
      </c>
      <c r="L108" s="2" t="s">
        <v>21</v>
      </c>
      <c r="O108" s="2">
        <f t="shared" si="1"/>
        <v>0</v>
      </c>
      <c r="Q108" s="2" t="s">
        <v>22</v>
      </c>
      <c r="S108" s="2" t="s">
        <v>36</v>
      </c>
      <c r="U108" s="2"/>
      <c r="V108" s="2"/>
      <c r="W108" s="2"/>
    </row>
    <row r="109" spans="1:24">
      <c r="A109" s="2">
        <v>6</v>
      </c>
      <c r="B109" s="2">
        <v>965</v>
      </c>
      <c r="D109" s="2">
        <v>7</v>
      </c>
      <c r="G109" s="3">
        <v>1.5</v>
      </c>
      <c r="H109" s="2" t="s">
        <v>32</v>
      </c>
      <c r="I109" s="3">
        <v>0.9</v>
      </c>
      <c r="J109" s="2" t="s">
        <v>32</v>
      </c>
      <c r="K109" s="2">
        <v>0.41</v>
      </c>
      <c r="L109" s="2" t="s">
        <v>21</v>
      </c>
      <c r="O109" s="2">
        <f t="shared" si="1"/>
        <v>0</v>
      </c>
      <c r="Q109" s="2" t="s">
        <v>22</v>
      </c>
      <c r="S109" s="2" t="s">
        <v>36</v>
      </c>
      <c r="U109" s="2"/>
      <c r="V109" s="2"/>
      <c r="W109" s="2"/>
    </row>
    <row r="110" spans="1:24">
      <c r="A110" s="2">
        <v>6</v>
      </c>
      <c r="B110" s="2">
        <v>965</v>
      </c>
      <c r="D110" s="2">
        <v>8</v>
      </c>
      <c r="G110" s="3">
        <v>1.5</v>
      </c>
      <c r="H110" s="2" t="s">
        <v>32</v>
      </c>
      <c r="I110" s="3">
        <v>0.9</v>
      </c>
      <c r="J110" s="2" t="s">
        <v>32</v>
      </c>
      <c r="K110" s="2">
        <v>0.41</v>
      </c>
      <c r="L110" s="2" t="s">
        <v>21</v>
      </c>
      <c r="O110" s="2">
        <f t="shared" si="1"/>
        <v>0</v>
      </c>
      <c r="Q110" s="2" t="s">
        <v>22</v>
      </c>
      <c r="S110" s="2" t="s">
        <v>36</v>
      </c>
      <c r="U110" s="2"/>
      <c r="V110" s="2"/>
      <c r="W110" s="2"/>
    </row>
    <row r="111" spans="1:24">
      <c r="A111" s="2">
        <v>6</v>
      </c>
      <c r="B111" s="2">
        <v>965</v>
      </c>
      <c r="D111" s="2">
        <v>9</v>
      </c>
      <c r="G111" s="3">
        <v>2.9</v>
      </c>
      <c r="H111" s="2" t="s">
        <v>32</v>
      </c>
      <c r="I111" s="3">
        <v>2.9</v>
      </c>
      <c r="J111" s="2" t="s">
        <v>32</v>
      </c>
      <c r="K111">
        <v>0.14000000000000001</v>
      </c>
      <c r="L111" s="2" t="s">
        <v>24</v>
      </c>
      <c r="M111">
        <v>19.7</v>
      </c>
      <c r="N111" s="2" t="s">
        <v>47</v>
      </c>
      <c r="O111" s="2">
        <f t="shared" si="1"/>
        <v>2.758</v>
      </c>
      <c r="P111" s="2" t="s">
        <v>46</v>
      </c>
      <c r="Q111" s="2" t="s">
        <v>25</v>
      </c>
      <c r="S111" s="2" t="s">
        <v>33</v>
      </c>
      <c r="T111" s="2" t="s">
        <v>45</v>
      </c>
      <c r="U111" s="2" t="s">
        <v>39</v>
      </c>
      <c r="V111" s="2" t="s">
        <v>40</v>
      </c>
      <c r="W111" s="2" t="s">
        <v>41</v>
      </c>
      <c r="X111" s="2" t="s">
        <v>42</v>
      </c>
    </row>
    <row r="112" spans="1:24">
      <c r="A112" s="2">
        <v>6</v>
      </c>
      <c r="B112" s="2">
        <v>965</v>
      </c>
      <c r="D112" s="2">
        <v>10</v>
      </c>
      <c r="G112" s="3">
        <v>2.2000000000000002</v>
      </c>
      <c r="H112" s="2" t="s">
        <v>32</v>
      </c>
      <c r="I112" s="3">
        <v>2.2000000000000002</v>
      </c>
      <c r="J112" s="2" t="s">
        <v>32</v>
      </c>
      <c r="K112">
        <v>0.11</v>
      </c>
      <c r="L112" s="2" t="s">
        <v>24</v>
      </c>
      <c r="M112" s="2">
        <v>19.7</v>
      </c>
      <c r="N112" s="2" t="s">
        <v>47</v>
      </c>
      <c r="O112" s="2">
        <f t="shared" si="1"/>
        <v>2.1669999999999998</v>
      </c>
      <c r="P112" s="2" t="s">
        <v>46</v>
      </c>
      <c r="Q112" s="2" t="s">
        <v>25</v>
      </c>
      <c r="S112" s="2" t="s">
        <v>33</v>
      </c>
      <c r="T112" s="2" t="s">
        <v>45</v>
      </c>
      <c r="U112" s="2" t="s">
        <v>39</v>
      </c>
      <c r="V112" s="2" t="s">
        <v>40</v>
      </c>
      <c r="W112" s="2" t="s">
        <v>41</v>
      </c>
      <c r="X112" s="2" t="s">
        <v>42</v>
      </c>
    </row>
    <row r="113" spans="1:24">
      <c r="A113" s="2">
        <v>6</v>
      </c>
      <c r="B113" s="2">
        <v>965</v>
      </c>
      <c r="D113" s="2">
        <v>11</v>
      </c>
      <c r="G113" s="3">
        <v>1.3</v>
      </c>
      <c r="H113" s="2" t="s">
        <v>32</v>
      </c>
      <c r="I113" s="3">
        <v>1.3</v>
      </c>
      <c r="J113" s="2" t="s">
        <v>32</v>
      </c>
      <c r="K113">
        <v>0.06</v>
      </c>
      <c r="L113" s="2" t="s">
        <v>24</v>
      </c>
      <c r="M113" s="2">
        <v>19.7</v>
      </c>
      <c r="N113" s="2" t="s">
        <v>47</v>
      </c>
      <c r="O113" s="2">
        <f t="shared" si="1"/>
        <v>1.1819999999999999</v>
      </c>
      <c r="P113" s="2" t="s">
        <v>46</v>
      </c>
      <c r="Q113" s="2" t="s">
        <v>25</v>
      </c>
      <c r="S113" s="2" t="s">
        <v>33</v>
      </c>
      <c r="T113" s="2" t="s">
        <v>45</v>
      </c>
      <c r="U113" s="2" t="s">
        <v>39</v>
      </c>
      <c r="V113" s="2" t="s">
        <v>40</v>
      </c>
      <c r="W113" s="2" t="s">
        <v>41</v>
      </c>
      <c r="X113" s="2" t="s">
        <v>42</v>
      </c>
    </row>
    <row r="114" spans="1:24">
      <c r="A114" s="2">
        <v>6</v>
      </c>
      <c r="B114" s="2">
        <v>965</v>
      </c>
      <c r="D114" s="2">
        <v>12</v>
      </c>
      <c r="G114" s="3">
        <v>1.1000000000000001</v>
      </c>
      <c r="H114" s="2" t="s">
        <v>32</v>
      </c>
      <c r="I114" s="3">
        <v>1.1000000000000001</v>
      </c>
      <c r="J114" s="2" t="s">
        <v>32</v>
      </c>
      <c r="K114">
        <v>0.05</v>
      </c>
      <c r="L114" s="2" t="s">
        <v>24</v>
      </c>
      <c r="M114" s="2">
        <v>19.7</v>
      </c>
      <c r="N114" s="2" t="s">
        <v>47</v>
      </c>
      <c r="O114" s="2">
        <f t="shared" si="1"/>
        <v>0.98499999999999999</v>
      </c>
      <c r="P114" s="2" t="s">
        <v>46</v>
      </c>
      <c r="Q114" s="2" t="s">
        <v>25</v>
      </c>
      <c r="S114" s="2" t="s">
        <v>33</v>
      </c>
      <c r="T114" s="2" t="s">
        <v>45</v>
      </c>
      <c r="U114" s="2" t="s">
        <v>39</v>
      </c>
      <c r="V114" s="2" t="s">
        <v>40</v>
      </c>
      <c r="W114" s="2" t="s">
        <v>41</v>
      </c>
      <c r="X114" s="2" t="s">
        <v>42</v>
      </c>
    </row>
    <row r="115" spans="1:24">
      <c r="A115" s="2">
        <v>6</v>
      </c>
      <c r="B115" s="2">
        <v>965</v>
      </c>
      <c r="D115" s="2">
        <v>13</v>
      </c>
      <c r="G115" s="3">
        <v>0.8</v>
      </c>
      <c r="H115" s="2" t="s">
        <v>32</v>
      </c>
      <c r="I115" s="3">
        <v>0.8</v>
      </c>
      <c r="J115" s="2" t="s">
        <v>32</v>
      </c>
      <c r="K115">
        <v>0.04</v>
      </c>
      <c r="L115" s="2" t="s">
        <v>24</v>
      </c>
      <c r="M115" s="2">
        <v>19.7</v>
      </c>
      <c r="N115" s="2" t="s">
        <v>47</v>
      </c>
      <c r="O115" s="2">
        <f t="shared" si="1"/>
        <v>0.78800000000000003</v>
      </c>
      <c r="P115" s="2" t="s">
        <v>46</v>
      </c>
      <c r="Q115" s="2" t="s">
        <v>25</v>
      </c>
      <c r="S115" s="2" t="s">
        <v>33</v>
      </c>
      <c r="T115" s="2" t="s">
        <v>45</v>
      </c>
      <c r="U115" s="2" t="s">
        <v>39</v>
      </c>
      <c r="V115" s="2" t="s">
        <v>40</v>
      </c>
      <c r="W115" s="2" t="s">
        <v>41</v>
      </c>
      <c r="X115" s="2" t="s">
        <v>42</v>
      </c>
    </row>
    <row r="116" spans="1:24">
      <c r="A116" s="2">
        <v>6</v>
      </c>
      <c r="B116" s="2">
        <v>965</v>
      </c>
      <c r="D116" s="2">
        <v>14</v>
      </c>
      <c r="G116" s="3">
        <v>1.7</v>
      </c>
      <c r="H116" s="2" t="s">
        <v>32</v>
      </c>
      <c r="I116" s="3">
        <v>1.7</v>
      </c>
      <c r="J116" s="2" t="s">
        <v>32</v>
      </c>
      <c r="K116">
        <v>0.08</v>
      </c>
      <c r="L116" s="2" t="s">
        <v>24</v>
      </c>
      <c r="M116" s="2">
        <v>19.7</v>
      </c>
      <c r="N116" s="2" t="s">
        <v>47</v>
      </c>
      <c r="O116" s="2">
        <f t="shared" si="1"/>
        <v>1.5760000000000001</v>
      </c>
      <c r="P116" s="2" t="s">
        <v>46</v>
      </c>
      <c r="Q116" s="2" t="s">
        <v>25</v>
      </c>
      <c r="S116" s="2" t="s">
        <v>33</v>
      </c>
      <c r="T116" s="2" t="s">
        <v>45</v>
      </c>
      <c r="U116" s="2" t="s">
        <v>39</v>
      </c>
      <c r="V116" s="2" t="s">
        <v>40</v>
      </c>
      <c r="W116" s="2" t="s">
        <v>41</v>
      </c>
      <c r="X116" s="2" t="s">
        <v>42</v>
      </c>
    </row>
    <row r="117" spans="1:24">
      <c r="A117" s="2">
        <v>6</v>
      </c>
      <c r="B117" s="2">
        <v>965</v>
      </c>
      <c r="D117" s="2">
        <v>15</v>
      </c>
      <c r="G117" s="2">
        <v>1.8</v>
      </c>
      <c r="H117" s="2" t="s">
        <v>32</v>
      </c>
      <c r="I117">
        <v>1.8</v>
      </c>
      <c r="J117" s="2" t="s">
        <v>32</v>
      </c>
      <c r="K117">
        <v>0.09</v>
      </c>
      <c r="L117" s="2" t="s">
        <v>24</v>
      </c>
      <c r="M117" s="2">
        <v>19.7</v>
      </c>
      <c r="N117" s="2" t="s">
        <v>47</v>
      </c>
      <c r="O117" s="2">
        <f t="shared" si="1"/>
        <v>1.7729999999999999</v>
      </c>
      <c r="P117" s="2" t="s">
        <v>46</v>
      </c>
      <c r="Q117" s="2" t="s">
        <v>25</v>
      </c>
      <c r="S117" s="2" t="s">
        <v>33</v>
      </c>
      <c r="T117" s="2" t="s">
        <v>45</v>
      </c>
      <c r="U117" s="2" t="s">
        <v>39</v>
      </c>
      <c r="V117" s="2" t="s">
        <v>40</v>
      </c>
      <c r="W117" s="2" t="s">
        <v>41</v>
      </c>
      <c r="X117" s="2" t="s">
        <v>42</v>
      </c>
    </row>
    <row r="118" spans="1:24">
      <c r="A118" s="2">
        <v>6</v>
      </c>
      <c r="B118" s="2">
        <v>965</v>
      </c>
      <c r="D118" s="2">
        <v>16</v>
      </c>
      <c r="G118" s="3">
        <v>1.6</v>
      </c>
      <c r="H118" s="2" t="s">
        <v>32</v>
      </c>
      <c r="I118" s="3">
        <v>1.6</v>
      </c>
      <c r="J118" s="2" t="s">
        <v>32</v>
      </c>
      <c r="K118">
        <v>0.08</v>
      </c>
      <c r="L118" s="2" t="s">
        <v>24</v>
      </c>
      <c r="M118" s="2">
        <v>19.7</v>
      </c>
      <c r="N118" s="2" t="s">
        <v>47</v>
      </c>
      <c r="O118" s="2">
        <f t="shared" si="1"/>
        <v>1.5760000000000001</v>
      </c>
      <c r="P118" s="2" t="s">
        <v>46</v>
      </c>
      <c r="Q118" s="2" t="s">
        <v>25</v>
      </c>
      <c r="S118" s="2" t="s">
        <v>33</v>
      </c>
      <c r="T118" s="2" t="s">
        <v>45</v>
      </c>
      <c r="U118" s="2" t="s">
        <v>39</v>
      </c>
      <c r="V118" s="2" t="s">
        <v>40</v>
      </c>
      <c r="W118" s="2" t="s">
        <v>41</v>
      </c>
      <c r="X118" s="2" t="s">
        <v>42</v>
      </c>
    </row>
    <row r="119" spans="1:24">
      <c r="A119" s="2">
        <v>6</v>
      </c>
      <c r="B119" s="2">
        <v>965</v>
      </c>
      <c r="D119" s="2">
        <v>17</v>
      </c>
      <c r="G119" s="3">
        <v>0.7</v>
      </c>
      <c r="H119" s="2" t="s">
        <v>32</v>
      </c>
      <c r="I119" s="3">
        <v>0.7</v>
      </c>
      <c r="J119" s="2" t="s">
        <v>32</v>
      </c>
      <c r="K119">
        <v>0.03</v>
      </c>
      <c r="L119" s="2" t="s">
        <v>24</v>
      </c>
      <c r="M119" s="2">
        <v>19.7</v>
      </c>
      <c r="N119" s="2" t="s">
        <v>47</v>
      </c>
      <c r="O119" s="2">
        <f t="shared" si="1"/>
        <v>0.59099999999999997</v>
      </c>
      <c r="P119" s="2" t="s">
        <v>46</v>
      </c>
      <c r="Q119" s="2" t="s">
        <v>25</v>
      </c>
      <c r="S119" s="2" t="s">
        <v>33</v>
      </c>
      <c r="T119" s="2" t="s">
        <v>45</v>
      </c>
      <c r="U119" s="2" t="s">
        <v>39</v>
      </c>
      <c r="V119" s="2" t="s">
        <v>40</v>
      </c>
      <c r="W119" s="2" t="s">
        <v>41</v>
      </c>
      <c r="X119" s="2" t="s">
        <v>42</v>
      </c>
    </row>
    <row r="120" spans="1:24">
      <c r="A120" s="2">
        <v>6</v>
      </c>
      <c r="B120" s="2">
        <v>965</v>
      </c>
      <c r="D120" s="2">
        <v>18</v>
      </c>
      <c r="G120" s="3">
        <v>1.2</v>
      </c>
      <c r="H120" s="2" t="s">
        <v>32</v>
      </c>
      <c r="I120" s="3">
        <v>1.2</v>
      </c>
      <c r="J120" s="2" t="s">
        <v>32</v>
      </c>
      <c r="K120">
        <v>0.06</v>
      </c>
      <c r="L120" s="2" t="s">
        <v>24</v>
      </c>
      <c r="M120">
        <v>8.9499999999999993</v>
      </c>
      <c r="N120" s="2" t="s">
        <v>47</v>
      </c>
      <c r="O120" s="2">
        <f t="shared" si="1"/>
        <v>0.53699999999999992</v>
      </c>
      <c r="P120" s="2" t="s">
        <v>46</v>
      </c>
      <c r="Q120" s="2" t="s">
        <v>26</v>
      </c>
      <c r="S120" s="2" t="s">
        <v>34</v>
      </c>
      <c r="T120" s="2" t="s">
        <v>44</v>
      </c>
      <c r="U120" s="2" t="s">
        <v>39</v>
      </c>
      <c r="V120" s="2" t="s">
        <v>40</v>
      </c>
      <c r="W120" s="2" t="s">
        <v>41</v>
      </c>
      <c r="X120" s="2" t="s">
        <v>42</v>
      </c>
    </row>
    <row r="121" spans="1:24">
      <c r="A121" s="2">
        <v>6</v>
      </c>
      <c r="B121" s="2">
        <v>965</v>
      </c>
      <c r="D121" s="2"/>
      <c r="G121" s="2"/>
      <c r="H121" s="2"/>
      <c r="K121">
        <v>0.03</v>
      </c>
      <c r="L121" s="2" t="s">
        <v>24</v>
      </c>
      <c r="M121">
        <v>19.7</v>
      </c>
      <c r="N121" s="2" t="s">
        <v>47</v>
      </c>
      <c r="O121" s="2">
        <f t="shared" si="1"/>
        <v>0.59099999999999997</v>
      </c>
      <c r="P121" s="2" t="s">
        <v>46</v>
      </c>
      <c r="Q121" s="2" t="s">
        <v>25</v>
      </c>
      <c r="S121" s="2" t="s">
        <v>33</v>
      </c>
      <c r="T121" s="2" t="s">
        <v>45</v>
      </c>
      <c r="U121" s="2" t="s">
        <v>39</v>
      </c>
      <c r="V121" s="2" t="s">
        <v>40</v>
      </c>
      <c r="W121" s="2" t="s">
        <v>41</v>
      </c>
      <c r="X121" s="2" t="s">
        <v>42</v>
      </c>
    </row>
    <row r="122" spans="1:24">
      <c r="A122" s="2">
        <v>6</v>
      </c>
      <c r="B122" s="2">
        <v>965</v>
      </c>
      <c r="D122">
        <v>19</v>
      </c>
      <c r="G122" s="3">
        <v>2.5</v>
      </c>
      <c r="H122" s="2" t="s">
        <v>32</v>
      </c>
      <c r="I122" s="3">
        <v>2.5</v>
      </c>
      <c r="J122" s="2" t="s">
        <v>32</v>
      </c>
      <c r="K122">
        <v>0.251</v>
      </c>
      <c r="L122" s="2" t="s">
        <v>24</v>
      </c>
      <c r="M122">
        <v>8.9499999999999993</v>
      </c>
      <c r="N122" s="2" t="s">
        <v>47</v>
      </c>
      <c r="O122" s="2">
        <f t="shared" si="1"/>
        <v>2.2464499999999998</v>
      </c>
      <c r="P122" s="2" t="s">
        <v>46</v>
      </c>
      <c r="Q122" s="2" t="s">
        <v>26</v>
      </c>
      <c r="S122" s="2" t="s">
        <v>34</v>
      </c>
      <c r="T122" s="2" t="s">
        <v>44</v>
      </c>
      <c r="U122" s="2" t="s">
        <v>39</v>
      </c>
      <c r="V122" s="2" t="s">
        <v>40</v>
      </c>
      <c r="W122" s="2" t="s">
        <v>41</v>
      </c>
      <c r="X122" s="2" t="s">
        <v>42</v>
      </c>
    </row>
    <row r="123" spans="1:24">
      <c r="A123" s="2">
        <v>6</v>
      </c>
      <c r="B123" s="2">
        <v>965</v>
      </c>
      <c r="D123">
        <v>20</v>
      </c>
      <c r="G123" s="3">
        <v>1</v>
      </c>
      <c r="H123" s="2" t="s">
        <v>32</v>
      </c>
      <c r="I123" s="3">
        <v>1</v>
      </c>
      <c r="J123" s="2" t="s">
        <v>32</v>
      </c>
      <c r="K123">
        <v>0.1</v>
      </c>
      <c r="L123" s="2" t="s">
        <v>24</v>
      </c>
      <c r="M123" s="2">
        <v>8.9499999999999993</v>
      </c>
      <c r="N123" s="2" t="s">
        <v>47</v>
      </c>
      <c r="O123" s="2">
        <f t="shared" si="1"/>
        <v>0.89500000000000002</v>
      </c>
      <c r="P123" s="2" t="s">
        <v>46</v>
      </c>
      <c r="Q123" s="2" t="s">
        <v>26</v>
      </c>
      <c r="S123" s="2" t="s">
        <v>34</v>
      </c>
      <c r="T123" s="2" t="s">
        <v>44</v>
      </c>
      <c r="U123" s="2" t="s">
        <v>39</v>
      </c>
      <c r="V123" s="2" t="s">
        <v>40</v>
      </c>
      <c r="W123" s="2" t="s">
        <v>41</v>
      </c>
      <c r="X123" s="2" t="s">
        <v>42</v>
      </c>
    </row>
    <row r="124" spans="1:24">
      <c r="A124" s="2">
        <v>6</v>
      </c>
      <c r="B124" s="2">
        <v>965</v>
      </c>
      <c r="D124" s="2">
        <v>21</v>
      </c>
      <c r="G124" s="3">
        <v>1.3</v>
      </c>
      <c r="H124" s="2" t="s">
        <v>32</v>
      </c>
      <c r="I124" s="3">
        <v>1.3</v>
      </c>
      <c r="J124" s="2" t="s">
        <v>32</v>
      </c>
      <c r="K124" s="1">
        <v>0.13</v>
      </c>
      <c r="L124" s="2" t="s">
        <v>24</v>
      </c>
      <c r="M124" s="2">
        <v>8.9499999999999993</v>
      </c>
      <c r="N124" s="2" t="s">
        <v>47</v>
      </c>
      <c r="O124" s="2">
        <f t="shared" si="1"/>
        <v>1.1635</v>
      </c>
      <c r="P124" s="2" t="s">
        <v>46</v>
      </c>
      <c r="Q124" s="2" t="s">
        <v>26</v>
      </c>
      <c r="S124" s="2" t="s">
        <v>34</v>
      </c>
      <c r="T124" s="2" t="s">
        <v>44</v>
      </c>
      <c r="U124" s="2" t="s">
        <v>39</v>
      </c>
      <c r="V124" s="2" t="s">
        <v>40</v>
      </c>
      <c r="W124" s="2" t="s">
        <v>41</v>
      </c>
      <c r="X124" s="2" t="s">
        <v>42</v>
      </c>
    </row>
    <row r="125" spans="1:24">
      <c r="A125" s="2">
        <v>6</v>
      </c>
      <c r="B125" s="2">
        <v>965</v>
      </c>
      <c r="D125" s="2">
        <v>22</v>
      </c>
      <c r="G125" s="3">
        <v>1.4</v>
      </c>
      <c r="H125" s="2" t="s">
        <v>32</v>
      </c>
      <c r="I125" s="3">
        <v>1.4</v>
      </c>
      <c r="J125" s="2" t="s">
        <v>32</v>
      </c>
      <c r="K125" s="3">
        <v>0.14000000000000001</v>
      </c>
      <c r="L125" s="2" t="s">
        <v>24</v>
      </c>
      <c r="M125" s="2">
        <v>8.9499999999999993</v>
      </c>
      <c r="N125" s="2" t="s">
        <v>47</v>
      </c>
      <c r="O125" s="2">
        <f t="shared" si="1"/>
        <v>1.2530000000000001</v>
      </c>
      <c r="P125" s="2" t="s">
        <v>46</v>
      </c>
      <c r="Q125" s="2" t="s">
        <v>26</v>
      </c>
      <c r="S125" s="2" t="s">
        <v>34</v>
      </c>
      <c r="T125" s="2" t="s">
        <v>44</v>
      </c>
      <c r="U125" s="2" t="s">
        <v>39</v>
      </c>
      <c r="V125" s="2" t="s">
        <v>40</v>
      </c>
      <c r="W125" s="2" t="s">
        <v>41</v>
      </c>
      <c r="X125" s="2" t="s">
        <v>42</v>
      </c>
    </row>
    <row r="126" spans="1:24">
      <c r="A126" s="2">
        <v>6</v>
      </c>
      <c r="B126" s="2">
        <v>965</v>
      </c>
      <c r="D126" s="2">
        <v>23</v>
      </c>
      <c r="G126" s="3">
        <v>0.5</v>
      </c>
      <c r="H126" s="2" t="s">
        <v>32</v>
      </c>
      <c r="I126" s="3">
        <v>0.5</v>
      </c>
      <c r="J126" s="2" t="s">
        <v>32</v>
      </c>
      <c r="K126" s="3">
        <v>0.02</v>
      </c>
      <c r="L126" s="2" t="s">
        <v>24</v>
      </c>
      <c r="M126">
        <v>19.7</v>
      </c>
      <c r="N126" s="2" t="s">
        <v>47</v>
      </c>
      <c r="O126" s="2">
        <f t="shared" si="1"/>
        <v>0.39400000000000002</v>
      </c>
      <c r="P126" s="2" t="s">
        <v>46</v>
      </c>
      <c r="Q126" s="2" t="s">
        <v>25</v>
      </c>
      <c r="S126" s="2" t="s">
        <v>33</v>
      </c>
      <c r="T126" s="2" t="s">
        <v>45</v>
      </c>
      <c r="U126" s="2" t="s">
        <v>39</v>
      </c>
      <c r="V126" s="2" t="s">
        <v>40</v>
      </c>
      <c r="W126" s="2" t="s">
        <v>41</v>
      </c>
      <c r="X126" s="2" t="s">
        <v>42</v>
      </c>
    </row>
    <row r="127" spans="1:24">
      <c r="A127" s="2">
        <v>6</v>
      </c>
      <c r="B127" s="2">
        <v>965</v>
      </c>
      <c r="D127" s="2">
        <v>24</v>
      </c>
      <c r="G127" s="3">
        <v>0.9</v>
      </c>
      <c r="H127" s="2" t="s">
        <v>32</v>
      </c>
      <c r="I127" s="3">
        <v>0.9</v>
      </c>
      <c r="J127" s="2" t="s">
        <v>32</v>
      </c>
      <c r="K127" s="3">
        <v>0.04</v>
      </c>
      <c r="L127" s="2" t="s">
        <v>24</v>
      </c>
      <c r="M127" s="2">
        <v>19.7</v>
      </c>
      <c r="N127" s="2" t="s">
        <v>47</v>
      </c>
      <c r="O127" s="2">
        <f t="shared" si="1"/>
        <v>0.78800000000000003</v>
      </c>
      <c r="P127" s="2" t="s">
        <v>46</v>
      </c>
      <c r="Q127" s="2" t="s">
        <v>25</v>
      </c>
      <c r="S127" s="2" t="s">
        <v>33</v>
      </c>
      <c r="T127" s="2" t="s">
        <v>45</v>
      </c>
      <c r="U127" s="2" t="s">
        <v>39</v>
      </c>
      <c r="V127" s="2" t="s">
        <v>40</v>
      </c>
      <c r="W127" s="2" t="s">
        <v>41</v>
      </c>
      <c r="X127" s="2" t="s">
        <v>42</v>
      </c>
    </row>
    <row r="128" spans="1:24">
      <c r="A128" s="2">
        <v>6</v>
      </c>
      <c r="B128" s="2">
        <v>965</v>
      </c>
      <c r="D128" s="2">
        <v>25</v>
      </c>
      <c r="G128" s="3">
        <v>1.5</v>
      </c>
      <c r="H128" s="2" t="s">
        <v>32</v>
      </c>
      <c r="I128" s="3">
        <v>1.5</v>
      </c>
      <c r="J128" s="2" t="s">
        <v>32</v>
      </c>
      <c r="K128" s="1">
        <v>0.15</v>
      </c>
      <c r="L128" s="2" t="s">
        <v>24</v>
      </c>
      <c r="M128">
        <v>8.9499999999999993</v>
      </c>
      <c r="N128" s="2" t="s">
        <v>47</v>
      </c>
      <c r="O128" s="2">
        <f t="shared" si="1"/>
        <v>1.3424999999999998</v>
      </c>
      <c r="P128" s="2" t="s">
        <v>46</v>
      </c>
      <c r="Q128" s="2" t="s">
        <v>26</v>
      </c>
      <c r="S128" s="2" t="s">
        <v>34</v>
      </c>
      <c r="T128" s="2" t="s">
        <v>44</v>
      </c>
      <c r="U128" s="2" t="s">
        <v>39</v>
      </c>
      <c r="V128" s="2" t="s">
        <v>40</v>
      </c>
      <c r="W128" s="2" t="s">
        <v>41</v>
      </c>
      <c r="X128" s="2" t="s">
        <v>42</v>
      </c>
    </row>
    <row r="129" spans="1:24">
      <c r="A129" s="2">
        <v>6</v>
      </c>
      <c r="B129" s="2">
        <v>965</v>
      </c>
      <c r="D129" s="2">
        <v>26</v>
      </c>
      <c r="G129" s="3">
        <v>0.9</v>
      </c>
      <c r="H129" s="2" t="s">
        <v>32</v>
      </c>
      <c r="I129" s="3">
        <v>0.9</v>
      </c>
      <c r="J129" s="2" t="s">
        <v>32</v>
      </c>
      <c r="K129" s="3">
        <v>0.04</v>
      </c>
      <c r="L129" s="2" t="s">
        <v>24</v>
      </c>
      <c r="M129">
        <v>19.7</v>
      </c>
      <c r="N129" s="2" t="s">
        <v>47</v>
      </c>
      <c r="O129" s="2">
        <f t="shared" si="1"/>
        <v>0.78800000000000003</v>
      </c>
      <c r="P129" s="2" t="s">
        <v>46</v>
      </c>
      <c r="Q129" s="2" t="s">
        <v>25</v>
      </c>
      <c r="S129" s="2" t="s">
        <v>33</v>
      </c>
      <c r="T129" s="2" t="s">
        <v>45</v>
      </c>
      <c r="U129" s="2" t="s">
        <v>39</v>
      </c>
      <c r="V129" s="2" t="s">
        <v>40</v>
      </c>
      <c r="W129" s="2" t="s">
        <v>41</v>
      </c>
      <c r="X129" s="2" t="s">
        <v>42</v>
      </c>
    </row>
    <row r="130" spans="1:24">
      <c r="A130" s="2">
        <v>6</v>
      </c>
      <c r="B130" s="2">
        <v>965</v>
      </c>
      <c r="D130" s="2">
        <v>27</v>
      </c>
      <c r="G130" s="3">
        <v>1.3</v>
      </c>
      <c r="H130" s="2" t="s">
        <v>32</v>
      </c>
      <c r="I130" s="3">
        <v>1.3</v>
      </c>
      <c r="J130" s="2" t="s">
        <v>32</v>
      </c>
      <c r="K130" s="1">
        <v>0.13</v>
      </c>
      <c r="L130" s="2" t="s">
        <v>24</v>
      </c>
      <c r="M130">
        <v>8.9499999999999993</v>
      </c>
      <c r="N130" s="2" t="s">
        <v>47</v>
      </c>
      <c r="O130" s="2">
        <f t="shared" si="1"/>
        <v>1.1635</v>
      </c>
      <c r="P130" s="2" t="s">
        <v>46</v>
      </c>
      <c r="Q130" s="2" t="s">
        <v>26</v>
      </c>
      <c r="S130" s="2" t="s">
        <v>34</v>
      </c>
      <c r="T130" s="2" t="s">
        <v>44</v>
      </c>
      <c r="U130" s="2" t="s">
        <v>39</v>
      </c>
      <c r="V130" s="2" t="s">
        <v>40</v>
      </c>
      <c r="W130" s="2" t="s">
        <v>41</v>
      </c>
      <c r="X130" s="2" t="s">
        <v>42</v>
      </c>
    </row>
    <row r="131" spans="1:24">
      <c r="A131" s="2">
        <v>6</v>
      </c>
      <c r="B131" s="2">
        <v>965</v>
      </c>
      <c r="D131" s="2">
        <v>28</v>
      </c>
      <c r="G131" s="3">
        <v>1</v>
      </c>
      <c r="H131" s="2" t="s">
        <v>32</v>
      </c>
      <c r="I131" s="3">
        <v>1</v>
      </c>
      <c r="J131" s="2" t="s">
        <v>32</v>
      </c>
      <c r="K131" s="1">
        <v>0.1</v>
      </c>
      <c r="L131" s="2" t="s">
        <v>24</v>
      </c>
      <c r="M131" s="2">
        <v>8.9499999999999993</v>
      </c>
      <c r="N131" s="2" t="s">
        <v>47</v>
      </c>
      <c r="O131" s="2">
        <f t="shared" si="1"/>
        <v>0.89500000000000002</v>
      </c>
      <c r="P131" s="2" t="s">
        <v>46</v>
      </c>
      <c r="Q131" s="2" t="s">
        <v>26</v>
      </c>
      <c r="S131" s="2" t="s">
        <v>34</v>
      </c>
      <c r="T131" s="2" t="s">
        <v>44</v>
      </c>
      <c r="U131" s="2" t="s">
        <v>39</v>
      </c>
      <c r="V131" s="2" t="s">
        <v>40</v>
      </c>
      <c r="W131" s="2" t="s">
        <v>41</v>
      </c>
      <c r="X131" s="2" t="s">
        <v>42</v>
      </c>
    </row>
    <row r="132" spans="1:24">
      <c r="A132" s="2">
        <v>6</v>
      </c>
      <c r="B132" s="2">
        <v>965</v>
      </c>
      <c r="D132" s="2">
        <v>29</v>
      </c>
      <c r="G132" s="3">
        <v>1.1000000000000001</v>
      </c>
      <c r="H132" s="2" t="s">
        <v>32</v>
      </c>
      <c r="I132" s="3">
        <v>1.1000000000000001</v>
      </c>
      <c r="J132" s="2" t="s">
        <v>32</v>
      </c>
      <c r="K132" s="3">
        <v>0.05</v>
      </c>
      <c r="L132" s="2" t="s">
        <v>24</v>
      </c>
      <c r="M132">
        <v>19.7</v>
      </c>
      <c r="N132" s="2" t="s">
        <v>47</v>
      </c>
      <c r="O132" s="2">
        <f t="shared" si="1"/>
        <v>0.98499999999999999</v>
      </c>
      <c r="P132" s="2" t="s">
        <v>46</v>
      </c>
      <c r="Q132" s="2" t="s">
        <v>25</v>
      </c>
      <c r="S132" s="2" t="s">
        <v>33</v>
      </c>
      <c r="T132" s="2" t="s">
        <v>45</v>
      </c>
      <c r="U132" s="2" t="s">
        <v>39</v>
      </c>
      <c r="V132" s="2" t="s">
        <v>40</v>
      </c>
      <c r="W132" s="2" t="s">
        <v>41</v>
      </c>
      <c r="X132" s="2" t="s">
        <v>42</v>
      </c>
    </row>
    <row r="133" spans="1:24">
      <c r="A133" s="2">
        <v>6</v>
      </c>
      <c r="B133" s="2">
        <v>965</v>
      </c>
      <c r="D133" s="2">
        <v>30</v>
      </c>
      <c r="G133" s="3">
        <v>1</v>
      </c>
      <c r="H133" s="2" t="s">
        <v>32</v>
      </c>
      <c r="I133" s="3">
        <v>1</v>
      </c>
      <c r="J133" s="2" t="s">
        <v>32</v>
      </c>
      <c r="K133" s="3">
        <v>0.05</v>
      </c>
      <c r="L133" s="2" t="s">
        <v>24</v>
      </c>
      <c r="M133" s="2">
        <v>19.7</v>
      </c>
      <c r="N133" s="2" t="s">
        <v>47</v>
      </c>
      <c r="O133" s="2">
        <f t="shared" si="1"/>
        <v>0.98499999999999999</v>
      </c>
      <c r="P133" s="2" t="s">
        <v>46</v>
      </c>
      <c r="Q133" s="2" t="s">
        <v>25</v>
      </c>
      <c r="S133" s="2" t="s">
        <v>33</v>
      </c>
      <c r="T133" s="2" t="s">
        <v>45</v>
      </c>
      <c r="U133" s="2" t="s">
        <v>39</v>
      </c>
      <c r="V133" s="2" t="s">
        <v>40</v>
      </c>
      <c r="W133" s="2" t="s">
        <v>41</v>
      </c>
      <c r="X133" s="2" t="s">
        <v>42</v>
      </c>
    </row>
    <row r="134" spans="1:24">
      <c r="A134" s="2">
        <v>6</v>
      </c>
      <c r="B134" s="2">
        <v>965</v>
      </c>
      <c r="D134" s="2">
        <v>31</v>
      </c>
      <c r="G134" s="3">
        <v>0.8</v>
      </c>
      <c r="H134" s="2" t="s">
        <v>32</v>
      </c>
      <c r="I134" s="3">
        <v>0.8</v>
      </c>
      <c r="J134" s="2" t="s">
        <v>32</v>
      </c>
      <c r="K134" s="3">
        <v>0.04</v>
      </c>
      <c r="L134" s="2" t="s">
        <v>24</v>
      </c>
      <c r="M134" s="2">
        <v>19.7</v>
      </c>
      <c r="N134" s="2" t="s">
        <v>47</v>
      </c>
      <c r="O134" s="2">
        <f t="shared" si="1"/>
        <v>0.78800000000000003</v>
      </c>
      <c r="P134" s="2" t="s">
        <v>46</v>
      </c>
      <c r="Q134" s="2" t="s">
        <v>25</v>
      </c>
      <c r="S134" s="2" t="s">
        <v>33</v>
      </c>
      <c r="T134" s="2" t="s">
        <v>45</v>
      </c>
      <c r="U134" s="2" t="s">
        <v>39</v>
      </c>
      <c r="V134" s="2" t="s">
        <v>40</v>
      </c>
      <c r="W134" s="2" t="s">
        <v>41</v>
      </c>
      <c r="X134" s="2" t="s">
        <v>42</v>
      </c>
    </row>
    <row r="135" spans="1:24">
      <c r="A135" s="2">
        <v>6</v>
      </c>
      <c r="B135" s="2">
        <v>965</v>
      </c>
      <c r="D135" s="2">
        <v>32</v>
      </c>
      <c r="G135" s="3">
        <v>0.9</v>
      </c>
      <c r="H135" s="2" t="s">
        <v>32</v>
      </c>
      <c r="I135" s="3">
        <v>0.9</v>
      </c>
      <c r="J135" s="2" t="s">
        <v>32</v>
      </c>
      <c r="K135" s="3">
        <v>0.04</v>
      </c>
      <c r="L135" s="2" t="s">
        <v>24</v>
      </c>
      <c r="M135" s="2">
        <v>19.7</v>
      </c>
      <c r="N135" s="2" t="s">
        <v>47</v>
      </c>
      <c r="O135" s="2">
        <f t="shared" si="1"/>
        <v>0.78800000000000003</v>
      </c>
      <c r="P135" s="2" t="s">
        <v>46</v>
      </c>
      <c r="Q135" s="2" t="s">
        <v>25</v>
      </c>
      <c r="S135" s="2" t="s">
        <v>33</v>
      </c>
      <c r="T135" s="2" t="s">
        <v>45</v>
      </c>
      <c r="U135" s="2" t="s">
        <v>39</v>
      </c>
      <c r="V135" s="2" t="s">
        <v>40</v>
      </c>
      <c r="W135" s="2" t="s">
        <v>41</v>
      </c>
      <c r="X135" s="2" t="s">
        <v>42</v>
      </c>
    </row>
    <row r="136" spans="1:24">
      <c r="A136" s="2">
        <v>6</v>
      </c>
      <c r="B136" s="2">
        <v>965</v>
      </c>
      <c r="D136" s="2">
        <v>33</v>
      </c>
      <c r="G136" s="3">
        <v>0.6</v>
      </c>
      <c r="H136" s="2" t="s">
        <v>32</v>
      </c>
      <c r="I136" s="3">
        <v>0.6</v>
      </c>
      <c r="J136" s="2" t="s">
        <v>32</v>
      </c>
      <c r="K136" s="3">
        <v>0.03</v>
      </c>
      <c r="L136" s="2" t="s">
        <v>24</v>
      </c>
      <c r="M136" s="2">
        <v>19.7</v>
      </c>
      <c r="N136" s="2" t="s">
        <v>47</v>
      </c>
      <c r="O136" s="2">
        <f t="shared" si="1"/>
        <v>0.59099999999999997</v>
      </c>
      <c r="P136" s="2" t="s">
        <v>46</v>
      </c>
      <c r="Q136" s="2" t="s">
        <v>25</v>
      </c>
      <c r="S136" s="2" t="s">
        <v>33</v>
      </c>
      <c r="T136" s="2" t="s">
        <v>45</v>
      </c>
      <c r="U136" s="2" t="s">
        <v>39</v>
      </c>
      <c r="V136" s="2" t="s">
        <v>40</v>
      </c>
      <c r="W136" s="2" t="s">
        <v>41</v>
      </c>
      <c r="X136" s="2" t="s">
        <v>42</v>
      </c>
    </row>
    <row r="137" spans="1:24">
      <c r="A137" s="2">
        <v>6</v>
      </c>
      <c r="B137" s="2">
        <v>965</v>
      </c>
      <c r="D137" s="2">
        <v>34</v>
      </c>
      <c r="G137" s="3">
        <v>0.4</v>
      </c>
      <c r="H137" s="2" t="s">
        <v>32</v>
      </c>
      <c r="I137" s="3">
        <v>0.4</v>
      </c>
      <c r="J137" s="2" t="s">
        <v>32</v>
      </c>
      <c r="K137" s="3">
        <v>0.02</v>
      </c>
      <c r="L137" s="2" t="s">
        <v>24</v>
      </c>
      <c r="M137" s="2">
        <v>19.7</v>
      </c>
      <c r="N137" s="2" t="s">
        <v>47</v>
      </c>
      <c r="O137" s="2">
        <f t="shared" si="1"/>
        <v>0.39400000000000002</v>
      </c>
      <c r="P137" s="2" t="s">
        <v>46</v>
      </c>
      <c r="Q137" s="2" t="s">
        <v>25</v>
      </c>
      <c r="S137" s="2" t="s">
        <v>33</v>
      </c>
      <c r="T137" s="2" t="s">
        <v>45</v>
      </c>
      <c r="U137" s="2" t="s">
        <v>39</v>
      </c>
      <c r="V137" s="2" t="s">
        <v>40</v>
      </c>
      <c r="W137" s="2" t="s">
        <v>41</v>
      </c>
      <c r="X137" s="2" t="s">
        <v>42</v>
      </c>
    </row>
    <row r="138" spans="1:24">
      <c r="A138" s="2">
        <v>6</v>
      </c>
      <c r="B138" s="2">
        <v>965</v>
      </c>
      <c r="D138" s="2">
        <v>35</v>
      </c>
      <c r="G138" s="3">
        <v>0.5</v>
      </c>
      <c r="H138" s="2" t="s">
        <v>32</v>
      </c>
      <c r="I138" s="3">
        <v>0.5</v>
      </c>
      <c r="J138" s="2" t="s">
        <v>32</v>
      </c>
      <c r="K138" s="3">
        <v>0.05</v>
      </c>
      <c r="L138" s="2" t="s">
        <v>24</v>
      </c>
      <c r="M138">
        <v>8.9499999999999993</v>
      </c>
      <c r="N138" s="2" t="s">
        <v>47</v>
      </c>
      <c r="O138" s="2">
        <f t="shared" si="1"/>
        <v>0.44750000000000001</v>
      </c>
      <c r="P138" s="2" t="s">
        <v>46</v>
      </c>
      <c r="Q138" s="2" t="s">
        <v>26</v>
      </c>
      <c r="S138" s="2" t="s">
        <v>34</v>
      </c>
      <c r="T138" s="2" t="s">
        <v>44</v>
      </c>
      <c r="U138" s="2" t="s">
        <v>39</v>
      </c>
      <c r="V138" s="2" t="s">
        <v>40</v>
      </c>
      <c r="W138" s="2" t="s">
        <v>41</v>
      </c>
      <c r="X138" s="2" t="s">
        <v>42</v>
      </c>
    </row>
    <row r="139" spans="1:24">
      <c r="A139" s="2">
        <v>6</v>
      </c>
      <c r="B139" s="2">
        <v>965</v>
      </c>
      <c r="D139" s="2">
        <v>36</v>
      </c>
      <c r="G139" s="3">
        <v>2.4</v>
      </c>
      <c r="H139" s="2" t="s">
        <v>32</v>
      </c>
      <c r="I139" s="3">
        <v>2.4</v>
      </c>
      <c r="J139" s="2" t="s">
        <v>32</v>
      </c>
      <c r="K139" s="3">
        <v>0.24</v>
      </c>
      <c r="L139" s="2" t="s">
        <v>24</v>
      </c>
      <c r="M139">
        <v>8.9499999999999993</v>
      </c>
      <c r="N139" s="2" t="s">
        <v>47</v>
      </c>
      <c r="O139" s="2">
        <f t="shared" si="1"/>
        <v>2.1479999999999997</v>
      </c>
      <c r="P139" s="2" t="s">
        <v>46</v>
      </c>
      <c r="Q139" s="2" t="s">
        <v>26</v>
      </c>
      <c r="S139" s="2" t="s">
        <v>34</v>
      </c>
      <c r="T139" s="2" t="s">
        <v>44</v>
      </c>
      <c r="U139" s="2" t="s">
        <v>39</v>
      </c>
      <c r="V139" s="2" t="s">
        <v>40</v>
      </c>
      <c r="W139" s="2" t="s">
        <v>41</v>
      </c>
      <c r="X139" s="2" t="s">
        <v>42</v>
      </c>
    </row>
    <row r="140" spans="1:24">
      <c r="A140" s="2">
        <v>6</v>
      </c>
      <c r="B140" s="2">
        <v>965</v>
      </c>
      <c r="D140" s="2">
        <v>37</v>
      </c>
      <c r="G140" s="3">
        <v>0.5</v>
      </c>
      <c r="H140" s="2" t="s">
        <v>32</v>
      </c>
      <c r="I140" s="3">
        <v>0.5</v>
      </c>
      <c r="J140" s="2" t="s">
        <v>32</v>
      </c>
      <c r="K140" s="3">
        <v>0.05</v>
      </c>
      <c r="L140" s="2" t="s">
        <v>24</v>
      </c>
      <c r="M140" s="2">
        <v>8.9499999999999993</v>
      </c>
      <c r="N140" s="2" t="s">
        <v>47</v>
      </c>
      <c r="O140" s="2">
        <f t="shared" si="1"/>
        <v>0.44750000000000001</v>
      </c>
      <c r="P140" s="2" t="s">
        <v>46</v>
      </c>
      <c r="Q140" s="2" t="s">
        <v>26</v>
      </c>
      <c r="S140" s="2" t="s">
        <v>34</v>
      </c>
      <c r="T140" s="2" t="s">
        <v>44</v>
      </c>
      <c r="U140" s="2" t="s">
        <v>39</v>
      </c>
      <c r="V140" s="2" t="s">
        <v>40</v>
      </c>
      <c r="W140" s="2" t="s">
        <v>41</v>
      </c>
      <c r="X140" s="2" t="s">
        <v>42</v>
      </c>
    </row>
    <row r="141" spans="1:24">
      <c r="A141" s="2">
        <v>6</v>
      </c>
      <c r="B141" s="2">
        <v>965</v>
      </c>
      <c r="D141" s="2">
        <v>38</v>
      </c>
      <c r="G141" s="3">
        <v>0.6</v>
      </c>
      <c r="H141" s="2" t="s">
        <v>32</v>
      </c>
      <c r="I141" s="3">
        <v>0.6</v>
      </c>
      <c r="J141" s="2" t="s">
        <v>32</v>
      </c>
      <c r="K141" s="3">
        <v>0.06</v>
      </c>
      <c r="L141" s="2" t="s">
        <v>24</v>
      </c>
      <c r="M141" s="2">
        <v>8.9499999999999993</v>
      </c>
      <c r="N141" s="2" t="s">
        <v>47</v>
      </c>
      <c r="O141" s="2">
        <f t="shared" si="1"/>
        <v>0.53699999999999992</v>
      </c>
      <c r="P141" s="2" t="s">
        <v>46</v>
      </c>
      <c r="Q141" s="2" t="s">
        <v>26</v>
      </c>
      <c r="S141" s="2" t="s">
        <v>34</v>
      </c>
      <c r="T141" s="2" t="s">
        <v>44</v>
      </c>
      <c r="U141" s="2" t="s">
        <v>39</v>
      </c>
      <c r="V141" s="2" t="s">
        <v>40</v>
      </c>
      <c r="W141" s="2" t="s">
        <v>41</v>
      </c>
      <c r="X141" s="2" t="s">
        <v>42</v>
      </c>
    </row>
    <row r="142" spans="1:24">
      <c r="A142" s="2">
        <v>6</v>
      </c>
      <c r="B142" s="2">
        <v>965</v>
      </c>
      <c r="D142" s="2">
        <v>39</v>
      </c>
      <c r="G142" s="3">
        <v>0.5</v>
      </c>
      <c r="H142" s="2" t="s">
        <v>32</v>
      </c>
      <c r="I142" s="3">
        <v>0.5</v>
      </c>
      <c r="J142" s="2" t="s">
        <v>32</v>
      </c>
      <c r="K142" s="3">
        <v>0.11</v>
      </c>
      <c r="L142" s="2" t="s">
        <v>29</v>
      </c>
      <c r="M142">
        <v>0.28999999999999998</v>
      </c>
      <c r="N142" s="2" t="s">
        <v>48</v>
      </c>
      <c r="O142" s="2">
        <f t="shared" si="1"/>
        <v>3.1899999999999998E-2</v>
      </c>
      <c r="P142" s="2" t="s">
        <v>46</v>
      </c>
      <c r="Q142" s="2" t="s">
        <v>30</v>
      </c>
      <c r="S142" s="2" t="s">
        <v>34</v>
      </c>
      <c r="T142" s="2" t="s">
        <v>44</v>
      </c>
      <c r="U142" s="2" t="s">
        <v>39</v>
      </c>
      <c r="V142" s="2" t="s">
        <v>40</v>
      </c>
      <c r="W142" s="2" t="s">
        <v>41</v>
      </c>
      <c r="X142" s="2" t="s">
        <v>42</v>
      </c>
    </row>
    <row r="143" spans="1:24">
      <c r="A143" s="2">
        <v>6</v>
      </c>
      <c r="B143" s="2">
        <v>965</v>
      </c>
      <c r="D143" s="2">
        <v>40</v>
      </c>
      <c r="G143" s="3">
        <v>0.8</v>
      </c>
      <c r="H143" s="2" t="s">
        <v>32</v>
      </c>
      <c r="I143" s="3">
        <v>0.8</v>
      </c>
      <c r="J143" s="2" t="s">
        <v>32</v>
      </c>
      <c r="K143" s="1">
        <v>4.6749999999999998</v>
      </c>
      <c r="L143" s="2" t="s">
        <v>29</v>
      </c>
      <c r="M143" s="2">
        <v>0.28999999999999998</v>
      </c>
      <c r="N143" s="2" t="s">
        <v>48</v>
      </c>
      <c r="O143" s="2">
        <f t="shared" si="1"/>
        <v>1.3557499999999998</v>
      </c>
      <c r="P143" s="2" t="s">
        <v>46</v>
      </c>
      <c r="Q143" s="2" t="s">
        <v>30</v>
      </c>
      <c r="S143" s="2" t="s">
        <v>34</v>
      </c>
      <c r="T143" s="2" t="s">
        <v>44</v>
      </c>
      <c r="U143" s="2" t="s">
        <v>39</v>
      </c>
      <c r="V143" s="2" t="s">
        <v>40</v>
      </c>
      <c r="W143" s="2" t="s">
        <v>41</v>
      </c>
      <c r="X143" s="2" t="s">
        <v>42</v>
      </c>
    </row>
    <row r="144" spans="1:24">
      <c r="A144" s="2">
        <v>6</v>
      </c>
      <c r="B144" s="2">
        <v>965</v>
      </c>
      <c r="D144" s="2">
        <v>41</v>
      </c>
      <c r="G144" s="3">
        <v>0.7</v>
      </c>
      <c r="H144" s="2" t="s">
        <v>32</v>
      </c>
      <c r="I144" s="3">
        <v>0.7</v>
      </c>
      <c r="J144" s="2" t="s">
        <v>32</v>
      </c>
      <c r="K144" s="1">
        <v>4.09</v>
      </c>
      <c r="L144" s="2" t="s">
        <v>29</v>
      </c>
      <c r="M144" s="2">
        <v>0.28999999999999998</v>
      </c>
      <c r="N144" s="2" t="s">
        <v>48</v>
      </c>
      <c r="O144" s="2">
        <f t="shared" si="1"/>
        <v>1.1860999999999999</v>
      </c>
      <c r="P144" s="2" t="s">
        <v>46</v>
      </c>
      <c r="Q144" s="2" t="s">
        <v>30</v>
      </c>
      <c r="S144" s="2" t="s">
        <v>34</v>
      </c>
      <c r="T144" s="2" t="s">
        <v>44</v>
      </c>
      <c r="U144" s="2" t="s">
        <v>39</v>
      </c>
      <c r="V144" s="2" t="s">
        <v>40</v>
      </c>
      <c r="W144" s="2" t="s">
        <v>41</v>
      </c>
      <c r="X144" s="2" t="s">
        <v>42</v>
      </c>
    </row>
    <row r="145" spans="1:24">
      <c r="A145" s="2">
        <v>6</v>
      </c>
      <c r="B145" s="2">
        <v>965</v>
      </c>
      <c r="D145" s="2">
        <v>42</v>
      </c>
      <c r="G145" s="3">
        <v>1.3</v>
      </c>
      <c r="H145" s="2" t="s">
        <v>32</v>
      </c>
      <c r="I145" s="3">
        <v>1.3</v>
      </c>
      <c r="J145" s="2" t="s">
        <v>32</v>
      </c>
      <c r="K145" s="1">
        <v>7.5970000000000004</v>
      </c>
      <c r="L145" s="2" t="s">
        <v>29</v>
      </c>
      <c r="M145" s="2">
        <v>0.28999999999999998</v>
      </c>
      <c r="N145" s="2" t="s">
        <v>48</v>
      </c>
      <c r="O145" s="2">
        <f t="shared" si="1"/>
        <v>2.2031299999999998</v>
      </c>
      <c r="P145" s="2" t="s">
        <v>46</v>
      </c>
      <c r="Q145" s="2" t="s">
        <v>30</v>
      </c>
      <c r="S145" s="2" t="s">
        <v>34</v>
      </c>
      <c r="T145" s="2" t="s">
        <v>44</v>
      </c>
      <c r="U145" s="2" t="s">
        <v>39</v>
      </c>
      <c r="V145" s="2" t="s">
        <v>40</v>
      </c>
      <c r="W145" s="2" t="s">
        <v>41</v>
      </c>
      <c r="X145" s="2" t="s">
        <v>42</v>
      </c>
    </row>
    <row r="146" spans="1:24">
      <c r="A146" s="2">
        <v>6</v>
      </c>
      <c r="B146" s="2">
        <v>965</v>
      </c>
      <c r="D146" s="2">
        <v>43</v>
      </c>
      <c r="G146" s="3">
        <v>1.3</v>
      </c>
      <c r="H146" s="2" t="s">
        <v>32</v>
      </c>
      <c r="I146" s="3">
        <v>1.3</v>
      </c>
      <c r="J146" s="2" t="s">
        <v>32</v>
      </c>
      <c r="K146" s="1">
        <v>7.5970000000000004</v>
      </c>
      <c r="L146" s="2" t="s">
        <v>29</v>
      </c>
      <c r="M146" s="2">
        <v>0.28999999999999998</v>
      </c>
      <c r="N146" s="2" t="s">
        <v>48</v>
      </c>
      <c r="O146" s="2">
        <f t="shared" si="1"/>
        <v>2.2031299999999998</v>
      </c>
      <c r="P146" s="2" t="s">
        <v>46</v>
      </c>
      <c r="Q146" s="2" t="s">
        <v>30</v>
      </c>
      <c r="S146" s="2" t="s">
        <v>34</v>
      </c>
      <c r="T146" s="2" t="s">
        <v>44</v>
      </c>
      <c r="U146" s="2" t="s">
        <v>39</v>
      </c>
      <c r="V146" s="2" t="s">
        <v>40</v>
      </c>
      <c r="W146" s="2" t="s">
        <v>41</v>
      </c>
      <c r="X146" s="2" t="s">
        <v>42</v>
      </c>
    </row>
    <row r="147" spans="1:24">
      <c r="A147" s="2">
        <v>6</v>
      </c>
      <c r="B147" s="2">
        <v>965</v>
      </c>
      <c r="D147" s="2">
        <v>44</v>
      </c>
      <c r="G147" s="3">
        <v>0.7</v>
      </c>
      <c r="H147" s="2" t="s">
        <v>32</v>
      </c>
      <c r="I147" s="3">
        <v>0.7</v>
      </c>
      <c r="J147" s="2" t="s">
        <v>32</v>
      </c>
      <c r="K147" s="3">
        <v>0.16</v>
      </c>
      <c r="L147" s="2" t="s">
        <v>21</v>
      </c>
      <c r="O147" s="2">
        <f t="shared" si="1"/>
        <v>0</v>
      </c>
      <c r="P147" s="2"/>
      <c r="Q147" s="2" t="s">
        <v>28</v>
      </c>
      <c r="S147" s="2" t="s">
        <v>35</v>
      </c>
      <c r="U147" s="2"/>
      <c r="V147" s="2"/>
      <c r="W147" s="2"/>
    </row>
    <row r="148" spans="1:24">
      <c r="A148" s="2">
        <v>6</v>
      </c>
      <c r="B148" s="2">
        <v>965</v>
      </c>
      <c r="D148" s="2">
        <v>45</v>
      </c>
      <c r="G148" s="3">
        <v>1.2</v>
      </c>
      <c r="H148" s="2" t="s">
        <v>32</v>
      </c>
      <c r="I148" s="3">
        <v>1.2</v>
      </c>
      <c r="J148" s="2" t="s">
        <v>32</v>
      </c>
      <c r="K148" s="3">
        <v>0.28000000000000003</v>
      </c>
      <c r="L148" s="2" t="s">
        <v>21</v>
      </c>
      <c r="O148" s="2">
        <f t="shared" ref="O148:O159" si="2">M148*K148</f>
        <v>0</v>
      </c>
      <c r="Q148" s="2" t="s">
        <v>28</v>
      </c>
      <c r="S148" s="2" t="s">
        <v>35</v>
      </c>
      <c r="U148" s="2"/>
      <c r="V148" s="2"/>
      <c r="W148" s="2"/>
    </row>
    <row r="149" spans="1:24">
      <c r="A149" s="2">
        <v>6</v>
      </c>
      <c r="B149" s="2">
        <v>965</v>
      </c>
      <c r="D149" s="2">
        <v>46</v>
      </c>
      <c r="G149" s="3">
        <v>1</v>
      </c>
      <c r="H149" s="2" t="s">
        <v>32</v>
      </c>
      <c r="I149" s="3">
        <v>1</v>
      </c>
      <c r="J149" s="2" t="s">
        <v>32</v>
      </c>
      <c r="K149" s="3">
        <v>0.23</v>
      </c>
      <c r="L149" s="2" t="s">
        <v>21</v>
      </c>
      <c r="O149" s="2">
        <f t="shared" si="2"/>
        <v>0</v>
      </c>
      <c r="Q149" s="2" t="s">
        <v>28</v>
      </c>
      <c r="S149" s="2" t="s">
        <v>35</v>
      </c>
      <c r="U149" s="2"/>
      <c r="V149" s="2"/>
      <c r="W149" s="2"/>
    </row>
    <row r="150" spans="1:24">
      <c r="A150" s="2">
        <v>6</v>
      </c>
      <c r="B150" s="2">
        <v>965</v>
      </c>
      <c r="D150" s="2">
        <v>47</v>
      </c>
      <c r="G150" s="3">
        <v>0.8</v>
      </c>
      <c r="H150" s="2" t="s">
        <v>32</v>
      </c>
      <c r="I150" s="3">
        <v>0.8</v>
      </c>
      <c r="J150" s="2" t="s">
        <v>32</v>
      </c>
      <c r="K150" s="3">
        <v>0.18</v>
      </c>
      <c r="L150" s="2" t="s">
        <v>21</v>
      </c>
      <c r="O150" s="2">
        <f t="shared" si="2"/>
        <v>0</v>
      </c>
      <c r="Q150" s="2" t="s">
        <v>28</v>
      </c>
      <c r="S150" s="2" t="s">
        <v>35</v>
      </c>
      <c r="U150" s="2"/>
      <c r="V150" s="2"/>
      <c r="W150" s="2"/>
    </row>
    <row r="151" spans="1:24">
      <c r="A151" s="2">
        <v>6</v>
      </c>
      <c r="B151" s="2">
        <v>965</v>
      </c>
      <c r="D151" s="2">
        <v>48</v>
      </c>
      <c r="G151" s="3">
        <v>0.7</v>
      </c>
      <c r="H151" s="2" t="s">
        <v>32</v>
      </c>
      <c r="I151" s="3">
        <v>0.7</v>
      </c>
      <c r="J151" s="2" t="s">
        <v>32</v>
      </c>
      <c r="K151" s="3">
        <v>0.16</v>
      </c>
      <c r="L151" s="2" t="s">
        <v>21</v>
      </c>
      <c r="O151" s="2">
        <f t="shared" si="2"/>
        <v>0</v>
      </c>
      <c r="Q151" s="2" t="s">
        <v>28</v>
      </c>
      <c r="S151" s="2" t="s">
        <v>35</v>
      </c>
      <c r="U151" s="2"/>
      <c r="V151" s="2"/>
      <c r="W151" s="2"/>
    </row>
    <row r="152" spans="1:24">
      <c r="A152" s="2">
        <v>6</v>
      </c>
      <c r="B152" s="2">
        <v>965</v>
      </c>
      <c r="D152" s="2">
        <v>49</v>
      </c>
      <c r="G152" s="3">
        <v>0.8</v>
      </c>
      <c r="H152" s="2" t="s">
        <v>32</v>
      </c>
      <c r="I152" s="3">
        <v>0.8</v>
      </c>
      <c r="J152" s="2" t="s">
        <v>32</v>
      </c>
      <c r="K152" s="3">
        <v>0.18</v>
      </c>
      <c r="L152" s="2" t="s">
        <v>21</v>
      </c>
      <c r="O152" s="2">
        <f t="shared" si="2"/>
        <v>0</v>
      </c>
      <c r="Q152" s="2" t="s">
        <v>28</v>
      </c>
      <c r="S152" s="2" t="s">
        <v>35</v>
      </c>
      <c r="U152" s="2"/>
      <c r="V152" s="2"/>
      <c r="W152" s="2"/>
    </row>
    <row r="153" spans="1:24">
      <c r="A153" s="2">
        <v>6</v>
      </c>
      <c r="B153" s="2">
        <v>965</v>
      </c>
      <c r="D153" s="2">
        <v>50</v>
      </c>
      <c r="G153" s="3">
        <v>0.2</v>
      </c>
      <c r="H153" s="2" t="s">
        <v>32</v>
      </c>
      <c r="I153" s="3">
        <v>0.2</v>
      </c>
      <c r="J153" s="2" t="s">
        <v>32</v>
      </c>
      <c r="K153" s="3">
        <v>0.05</v>
      </c>
      <c r="L153" s="2" t="s">
        <v>21</v>
      </c>
      <c r="O153" s="2">
        <f t="shared" si="2"/>
        <v>0</v>
      </c>
      <c r="Q153" s="2" t="s">
        <v>28</v>
      </c>
      <c r="S153" s="2" t="s">
        <v>35</v>
      </c>
      <c r="U153" s="2"/>
      <c r="V153" s="2"/>
      <c r="W153" s="2"/>
    </row>
    <row r="154" spans="1:24">
      <c r="A154" s="2">
        <v>6</v>
      </c>
      <c r="B154" s="2">
        <v>965</v>
      </c>
      <c r="D154" s="2">
        <v>51</v>
      </c>
      <c r="G154" s="3">
        <v>0.3</v>
      </c>
      <c r="H154" s="2" t="s">
        <v>32</v>
      </c>
      <c r="I154" s="3">
        <v>0.3</v>
      </c>
      <c r="J154" s="2" t="s">
        <v>32</v>
      </c>
      <c r="K154" s="3">
        <v>7.0000000000000007E-2</v>
      </c>
      <c r="L154" s="2" t="s">
        <v>21</v>
      </c>
      <c r="O154" s="2">
        <f t="shared" si="2"/>
        <v>0</v>
      </c>
      <c r="Q154" s="2" t="s">
        <v>28</v>
      </c>
      <c r="S154" s="2" t="s">
        <v>35</v>
      </c>
      <c r="U154" s="2"/>
      <c r="V154" s="2"/>
      <c r="W154" s="2"/>
    </row>
    <row r="155" spans="1:24">
      <c r="A155" s="2">
        <v>6</v>
      </c>
      <c r="B155" s="2">
        <v>965</v>
      </c>
      <c r="D155" s="2">
        <v>52</v>
      </c>
      <c r="G155" s="3">
        <v>1.3</v>
      </c>
      <c r="H155" s="2" t="s">
        <v>32</v>
      </c>
      <c r="I155" s="3">
        <v>1.3</v>
      </c>
      <c r="J155" s="2" t="s">
        <v>32</v>
      </c>
      <c r="K155" s="3">
        <v>0.06</v>
      </c>
      <c r="L155" s="2" t="s">
        <v>24</v>
      </c>
      <c r="M155">
        <v>19.7</v>
      </c>
      <c r="N155" s="2" t="s">
        <v>47</v>
      </c>
      <c r="O155" s="2">
        <f t="shared" si="2"/>
        <v>1.1819999999999999</v>
      </c>
      <c r="P155" s="2" t="s">
        <v>46</v>
      </c>
      <c r="Q155" s="2" t="s">
        <v>25</v>
      </c>
      <c r="S155" s="2" t="s">
        <v>33</v>
      </c>
      <c r="T155" s="2" t="s">
        <v>45</v>
      </c>
      <c r="U155" s="2" t="s">
        <v>39</v>
      </c>
      <c r="V155" s="2" t="s">
        <v>40</v>
      </c>
      <c r="W155" s="2" t="s">
        <v>41</v>
      </c>
      <c r="X155" s="2" t="s">
        <v>42</v>
      </c>
    </row>
    <row r="156" spans="1:24">
      <c r="A156" s="2">
        <v>6</v>
      </c>
      <c r="B156" s="2">
        <v>965</v>
      </c>
      <c r="F156">
        <v>2</v>
      </c>
      <c r="G156" s="3">
        <v>1</v>
      </c>
      <c r="H156" s="2" t="s">
        <v>32</v>
      </c>
      <c r="I156" s="3">
        <v>1</v>
      </c>
      <c r="J156" s="2" t="s">
        <v>32</v>
      </c>
      <c r="K156" s="3">
        <v>0.1</v>
      </c>
      <c r="L156" s="2" t="s">
        <v>24</v>
      </c>
      <c r="M156">
        <v>8.9499999999999993</v>
      </c>
      <c r="N156" s="2" t="s">
        <v>47</v>
      </c>
      <c r="O156" s="2">
        <f t="shared" si="2"/>
        <v>0.89500000000000002</v>
      </c>
      <c r="P156" s="2" t="s">
        <v>46</v>
      </c>
      <c r="Q156" s="2" t="s">
        <v>26</v>
      </c>
      <c r="S156" s="2" t="s">
        <v>34</v>
      </c>
      <c r="T156" s="2" t="s">
        <v>44</v>
      </c>
      <c r="U156" s="2" t="s">
        <v>39</v>
      </c>
      <c r="V156" s="2" t="s">
        <v>40</v>
      </c>
      <c r="W156" s="2" t="s">
        <v>41</v>
      </c>
      <c r="X156" s="2" t="s">
        <v>42</v>
      </c>
    </row>
    <row r="157" spans="1:24">
      <c r="A157" s="2">
        <v>6</v>
      </c>
      <c r="B157" s="2">
        <v>965</v>
      </c>
      <c r="F157">
        <v>3</v>
      </c>
      <c r="G157" s="3">
        <v>1</v>
      </c>
      <c r="H157" s="2" t="s">
        <v>32</v>
      </c>
      <c r="I157" s="3">
        <v>1</v>
      </c>
      <c r="J157" s="2" t="s">
        <v>32</v>
      </c>
      <c r="K157" s="3">
        <v>0.05</v>
      </c>
      <c r="L157" s="2" t="s">
        <v>24</v>
      </c>
      <c r="M157">
        <v>19.7</v>
      </c>
      <c r="N157" s="2" t="s">
        <v>47</v>
      </c>
      <c r="O157" s="2">
        <f t="shared" si="2"/>
        <v>0.98499999999999999</v>
      </c>
      <c r="P157" s="2" t="s">
        <v>46</v>
      </c>
      <c r="Q157" s="2" t="s">
        <v>25</v>
      </c>
      <c r="S157" s="2" t="s">
        <v>33</v>
      </c>
      <c r="T157" s="2" t="s">
        <v>45</v>
      </c>
      <c r="U157" s="2" t="s">
        <v>39</v>
      </c>
      <c r="V157" s="2" t="s">
        <v>40</v>
      </c>
      <c r="W157" s="2" t="s">
        <v>41</v>
      </c>
      <c r="X157" s="2" t="s">
        <v>42</v>
      </c>
    </row>
    <row r="158" spans="1:24">
      <c r="A158" s="2">
        <v>6</v>
      </c>
      <c r="B158" s="2">
        <v>965</v>
      </c>
      <c r="F158">
        <v>4</v>
      </c>
      <c r="G158" s="3">
        <v>1.5</v>
      </c>
      <c r="H158" s="2" t="s">
        <v>32</v>
      </c>
      <c r="I158" s="3">
        <v>1.5</v>
      </c>
      <c r="J158" s="2" t="s">
        <v>32</v>
      </c>
      <c r="K158" s="3">
        <v>0.15</v>
      </c>
      <c r="L158" s="2" t="s">
        <v>24</v>
      </c>
      <c r="M158">
        <v>8.9499999999999993</v>
      </c>
      <c r="N158" s="2" t="s">
        <v>47</v>
      </c>
      <c r="O158" s="2">
        <f t="shared" si="2"/>
        <v>1.3424999999999998</v>
      </c>
      <c r="P158" s="2" t="s">
        <v>46</v>
      </c>
      <c r="Q158" s="2" t="s">
        <v>26</v>
      </c>
      <c r="S158" s="2" t="s">
        <v>34</v>
      </c>
      <c r="T158" s="2" t="s">
        <v>44</v>
      </c>
      <c r="U158" s="2" t="s">
        <v>39</v>
      </c>
      <c r="V158" s="2" t="s">
        <v>40</v>
      </c>
      <c r="W158" s="2" t="s">
        <v>41</v>
      </c>
      <c r="X158" s="2" t="s">
        <v>42</v>
      </c>
    </row>
    <row r="159" spans="1:24">
      <c r="A159" s="2">
        <v>6</v>
      </c>
      <c r="B159" s="2">
        <v>965</v>
      </c>
      <c r="F159">
        <v>5</v>
      </c>
      <c r="G159" s="3">
        <v>1</v>
      </c>
      <c r="H159" s="2" t="s">
        <v>32</v>
      </c>
      <c r="I159" s="3">
        <v>1</v>
      </c>
      <c r="J159" s="2" t="s">
        <v>32</v>
      </c>
      <c r="K159" s="3">
        <v>5.8440000000000003</v>
      </c>
      <c r="L159" s="2" t="s">
        <v>29</v>
      </c>
      <c r="M159">
        <v>0.28999999999999998</v>
      </c>
      <c r="N159" s="2" t="s">
        <v>48</v>
      </c>
      <c r="O159" s="2">
        <f t="shared" si="2"/>
        <v>1.69476</v>
      </c>
      <c r="P159" s="2" t="s">
        <v>46</v>
      </c>
      <c r="Q159" s="2" t="s">
        <v>30</v>
      </c>
      <c r="S159" s="2" t="s">
        <v>34</v>
      </c>
      <c r="T159" s="2" t="s">
        <v>44</v>
      </c>
      <c r="U159" s="2" t="s">
        <v>39</v>
      </c>
      <c r="V159" s="2" t="s">
        <v>40</v>
      </c>
      <c r="W159" s="2" t="s">
        <v>41</v>
      </c>
      <c r="X159" s="2" t="s">
        <v>42</v>
      </c>
    </row>
    <row r="160" spans="1:24">
      <c r="A160" s="4" t="s">
        <v>31</v>
      </c>
      <c r="B160" s="2"/>
      <c r="G160">
        <f>SUM(G4:G159)</f>
        <v>1682.8</v>
      </c>
      <c r="I160">
        <f>SUM(I4:I159)</f>
        <v>1363.1799999999998</v>
      </c>
      <c r="K160">
        <f>SUM(K4:K159)</f>
        <v>1513.6749999999997</v>
      </c>
      <c r="O160">
        <f>SUM(O7:O159)</f>
        <v>783.7084500000002</v>
      </c>
    </row>
    <row r="161" spans="1:2">
      <c r="A161" s="2"/>
      <c r="B161" s="2"/>
    </row>
    <row r="162" spans="1:2">
      <c r="A162" s="2"/>
      <c r="B162" s="2"/>
    </row>
    <row r="163" spans="1:2">
      <c r="A163" s="2"/>
      <c r="B163" s="2"/>
    </row>
    <row r="164" spans="1:2">
      <c r="A164" s="2"/>
      <c r="B164" s="2"/>
    </row>
    <row r="165" spans="1:2">
      <c r="A165" s="2"/>
      <c r="B165" s="2"/>
    </row>
    <row r="166" spans="1:2">
      <c r="A166" s="2"/>
      <c r="B166" s="2"/>
    </row>
    <row r="167" spans="1:2">
      <c r="A167" s="2"/>
      <c r="B167" s="2"/>
    </row>
    <row r="168" spans="1:2">
      <c r="A168" s="2"/>
      <c r="B168" s="2"/>
    </row>
    <row r="169" spans="1:2">
      <c r="A169" s="2"/>
      <c r="B169" s="2"/>
    </row>
    <row r="170" spans="1:2">
      <c r="A170" s="2"/>
      <c r="B170" s="2"/>
    </row>
    <row r="171" spans="1:2">
      <c r="A171" s="2"/>
      <c r="B171" s="2"/>
    </row>
    <row r="172" spans="1:2">
      <c r="A172" s="2"/>
      <c r="B172" s="2"/>
    </row>
    <row r="173" spans="1:2">
      <c r="A173" s="2"/>
      <c r="B173" s="2"/>
    </row>
    <row r="174" spans="1:2">
      <c r="A174" s="2"/>
      <c r="B174" s="2"/>
    </row>
    <row r="175" spans="1:2">
      <c r="A175" s="2"/>
      <c r="B175" s="2"/>
    </row>
    <row r="176" spans="1:2">
      <c r="A176" s="2"/>
      <c r="B176" s="2"/>
    </row>
    <row r="177" spans="1:2">
      <c r="A177" s="2"/>
      <c r="B177" s="2"/>
    </row>
    <row r="178" spans="1:2">
      <c r="A178" s="2"/>
      <c r="B178" s="2"/>
    </row>
    <row r="179" spans="1:2">
      <c r="A179" s="2"/>
      <c r="B179" s="2"/>
    </row>
    <row r="180" spans="1:2">
      <c r="A180" s="2"/>
      <c r="B180" s="2"/>
    </row>
    <row r="181" spans="1:2">
      <c r="A181" s="2"/>
      <c r="B181" s="2"/>
    </row>
    <row r="182" spans="1:2">
      <c r="A182" s="2"/>
      <c r="B182" s="2"/>
    </row>
    <row r="183" spans="1:2">
      <c r="A183" s="2"/>
      <c r="B183" s="2"/>
    </row>
    <row r="184" spans="1:2">
      <c r="A184" s="2"/>
      <c r="B184" s="2"/>
    </row>
    <row r="185" spans="1:2">
      <c r="A185" s="2"/>
      <c r="B185" s="2"/>
    </row>
    <row r="186" spans="1:2">
      <c r="A186" s="2"/>
      <c r="B186" s="2"/>
    </row>
    <row r="187" spans="1:2">
      <c r="A187" s="2"/>
      <c r="B187" s="2"/>
    </row>
    <row r="188" spans="1:2">
      <c r="A188" s="2"/>
      <c r="B188" s="2"/>
    </row>
    <row r="189" spans="1:2">
      <c r="A189" s="2"/>
      <c r="B189" s="2"/>
    </row>
    <row r="190" spans="1:2">
      <c r="A190" s="2"/>
      <c r="B190" s="2"/>
    </row>
    <row r="191" spans="1:2">
      <c r="A191" s="2"/>
      <c r="B191" s="2"/>
    </row>
    <row r="192" spans="1:2">
      <c r="A192" s="2"/>
      <c r="B192" s="2"/>
    </row>
    <row r="193" spans="1:2">
      <c r="A193" s="2"/>
      <c r="B193" s="2"/>
    </row>
    <row r="194" spans="1:2">
      <c r="A194" s="2"/>
      <c r="B194" s="2"/>
    </row>
    <row r="195" spans="1:2">
      <c r="A195" s="2"/>
      <c r="B195" s="2"/>
    </row>
    <row r="196" spans="1:2">
      <c r="A196" s="2"/>
      <c r="B196" s="2"/>
    </row>
    <row r="197" spans="1:2">
      <c r="A197" s="2"/>
      <c r="B197" s="2"/>
    </row>
    <row r="198" spans="1:2">
      <c r="A198" s="2"/>
      <c r="B198" s="2"/>
    </row>
    <row r="199" spans="1:2">
      <c r="A199" s="2"/>
      <c r="B199" s="2"/>
    </row>
    <row r="200" spans="1:2">
      <c r="A200" s="2"/>
      <c r="B200" s="2"/>
    </row>
    <row r="201" spans="1:2">
      <c r="A201" s="2"/>
      <c r="B201" s="2"/>
    </row>
    <row r="202" spans="1:2">
      <c r="A202" s="2"/>
      <c r="B202" s="2"/>
    </row>
    <row r="203" spans="1:2">
      <c r="A203" s="2"/>
      <c r="B203" s="2"/>
    </row>
    <row r="204" spans="1:2">
      <c r="A204" s="2"/>
      <c r="B204" s="2"/>
    </row>
    <row r="205" spans="1:2">
      <c r="A205" s="2"/>
      <c r="B205" s="2"/>
    </row>
    <row r="206" spans="1:2">
      <c r="A206" s="2"/>
      <c r="B206" s="2"/>
    </row>
    <row r="207" spans="1:2">
      <c r="A207" s="2"/>
      <c r="B207" s="2"/>
    </row>
    <row r="208" spans="1:2">
      <c r="A208" s="2"/>
      <c r="B208" s="2"/>
    </row>
    <row r="209" spans="1:2">
      <c r="A209" s="2"/>
      <c r="B209" s="2"/>
    </row>
    <row r="210" spans="1:2">
      <c r="A210" s="2"/>
      <c r="B210" s="2"/>
    </row>
    <row r="211" spans="1:2">
      <c r="A211" s="2"/>
      <c r="B211" s="2"/>
    </row>
    <row r="212" spans="1:2">
      <c r="A212" s="2"/>
      <c r="B212" s="2"/>
    </row>
    <row r="213" spans="1:2">
      <c r="A213" s="2"/>
      <c r="B213" s="2"/>
    </row>
    <row r="214" spans="1:2">
      <c r="A214" s="2"/>
      <c r="B214" s="2"/>
    </row>
    <row r="215" spans="1:2">
      <c r="A215" s="2"/>
      <c r="B215" s="2"/>
    </row>
    <row r="216" spans="1:2">
      <c r="A216" s="2"/>
      <c r="B216" s="2"/>
    </row>
    <row r="217" spans="1:2">
      <c r="A217" s="2"/>
      <c r="B217" s="2"/>
    </row>
    <row r="218" spans="1:2">
      <c r="A218" s="2"/>
      <c r="B218" s="2"/>
    </row>
    <row r="219" spans="1:2">
      <c r="A219" s="2"/>
      <c r="B219" s="2"/>
    </row>
    <row r="220" spans="1:2">
      <c r="A220" s="2"/>
      <c r="B220" s="2"/>
    </row>
    <row r="221" spans="1:2">
      <c r="A221" s="2"/>
      <c r="B221" s="2"/>
    </row>
    <row r="222" spans="1:2">
      <c r="A222" s="2"/>
      <c r="B222" s="2"/>
    </row>
    <row r="223" spans="1:2">
      <c r="A223" s="2"/>
      <c r="B223" s="2"/>
    </row>
    <row r="224" spans="1:2">
      <c r="A224" s="2"/>
      <c r="B224" s="2"/>
    </row>
    <row r="225" spans="1:2">
      <c r="A225" s="2"/>
      <c r="B225" s="2"/>
    </row>
    <row r="226" spans="1:2">
      <c r="A226" s="2"/>
      <c r="B226" s="2"/>
    </row>
    <row r="227" spans="1:2">
      <c r="A227" s="2"/>
      <c r="B227" s="2"/>
    </row>
    <row r="228" spans="1:2">
      <c r="A228" s="2"/>
      <c r="B228" s="2"/>
    </row>
    <row r="229" spans="1:2">
      <c r="A229" s="2"/>
      <c r="B229" s="2"/>
    </row>
    <row r="230" spans="1:2">
      <c r="A230" s="2"/>
      <c r="B230" s="2"/>
    </row>
    <row r="231" spans="1:2">
      <c r="A231" s="2"/>
      <c r="B231" s="2"/>
    </row>
    <row r="232" spans="1:2">
      <c r="A232" s="2"/>
      <c r="B232" s="2"/>
    </row>
    <row r="233" spans="1:2">
      <c r="A233" s="2"/>
      <c r="B233" s="2"/>
    </row>
    <row r="234" spans="1:2">
      <c r="A234" s="2"/>
      <c r="B234" s="2"/>
    </row>
    <row r="235" spans="1:2">
      <c r="A235" s="2"/>
      <c r="B235" s="2"/>
    </row>
    <row r="236" spans="1:2">
      <c r="A236" s="2"/>
      <c r="B236" s="2"/>
    </row>
    <row r="237" spans="1:2">
      <c r="A237" s="2"/>
      <c r="B237" s="2"/>
    </row>
    <row r="238" spans="1:2">
      <c r="A238" s="2"/>
      <c r="B238" s="2"/>
    </row>
    <row r="239" spans="1:2">
      <c r="A239" s="2"/>
      <c r="B239" s="2"/>
    </row>
    <row r="240" spans="1:2">
      <c r="A240" s="2"/>
      <c r="B240" s="2"/>
    </row>
    <row r="241" spans="1:2">
      <c r="A241" s="2"/>
      <c r="B241" s="2"/>
    </row>
    <row r="242" spans="1:2">
      <c r="A242" s="2"/>
      <c r="B242" s="2"/>
    </row>
    <row r="243" spans="1:2">
      <c r="A243" s="2"/>
      <c r="B243" s="2"/>
    </row>
    <row r="244" spans="1:2">
      <c r="A244" s="2"/>
      <c r="B244" s="2"/>
    </row>
    <row r="245" spans="1:2">
      <c r="A245" s="2"/>
      <c r="B245" s="2"/>
    </row>
    <row r="246" spans="1:2">
      <c r="A246" s="2"/>
      <c r="B246" s="2"/>
    </row>
    <row r="247" spans="1:2">
      <c r="A247" s="2"/>
      <c r="B247" s="2"/>
    </row>
    <row r="248" spans="1:2">
      <c r="A248" s="2"/>
      <c r="B248" s="2"/>
    </row>
    <row r="249" spans="1:2">
      <c r="A249" s="2"/>
      <c r="B249" s="2"/>
    </row>
    <row r="250" spans="1:2">
      <c r="A250" s="2"/>
      <c r="B250" s="2"/>
    </row>
    <row r="251" spans="1:2">
      <c r="A251" s="2"/>
      <c r="B251" s="2"/>
    </row>
    <row r="252" spans="1:2">
      <c r="A252" s="2"/>
      <c r="B252" s="2"/>
    </row>
    <row r="253" spans="1:2">
      <c r="A253" s="2"/>
      <c r="B253" s="2"/>
    </row>
    <row r="254" spans="1:2">
      <c r="A254" s="2"/>
      <c r="B254" s="2"/>
    </row>
    <row r="255" spans="1:2">
      <c r="A255" s="2"/>
      <c r="B255" s="2"/>
    </row>
    <row r="256" spans="1:2">
      <c r="A256" s="2"/>
      <c r="B256" s="2"/>
    </row>
    <row r="257" spans="1:2">
      <c r="A257" s="2"/>
      <c r="B257" s="2"/>
    </row>
    <row r="258" spans="1:2">
      <c r="A258" s="2"/>
      <c r="B258" s="2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965-Lihueimo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2013-12-01T14:59:26Z</dcterms:created>
  <dcterms:modified xsi:type="dcterms:W3CDTF">2013-12-02T19:42:01Z</dcterms:modified>
</cp:coreProperties>
</file>