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576-Las Pircas" sheetId="1" r:id="rId1"/>
    <sheet name="Hoja2" sheetId="2" state="hidden" r:id="rId2"/>
    <sheet name="Hoja3" sheetId="3" state="hidden" r:id="rId3"/>
  </sheets>
  <calcPr calcId="124519"/>
</workbook>
</file>

<file path=xl/calcChain.xml><?xml version="1.0" encoding="utf-8"?>
<calcChain xmlns="http://schemas.openxmlformats.org/spreadsheetml/2006/main">
  <c r="O55" i="1"/>
  <c r="G55"/>
  <c r="I55"/>
  <c r="K5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4"/>
</calcChain>
</file>

<file path=xl/sharedStrings.xml><?xml version="1.0" encoding="utf-8"?>
<sst xmlns="http://schemas.openxmlformats.org/spreadsheetml/2006/main" count="554" uniqueCount="39">
  <si>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</si>
  <si>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</si>
  <si>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</si>
  <si>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</si>
  <si>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</si>
  <si>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</si>
  <si>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</si>
  <si>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</si>
  <si>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</si>
  <si>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</si>
  <si>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</si>
  <si>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</si>
  <si>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</si>
  <si>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</si>
  <si>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</si>
  <si>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</si>
  <si>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</si>
  <si>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</si>
  <si>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</si>
  <si>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ha</t>
  </si>
  <si>
    <t>regadores</t>
  </si>
  <si>
    <t>porcentaje</t>
  </si>
  <si>
    <t>Rio Maipo por Canal Isla</t>
  </si>
  <si>
    <t>Temporada por Toma del Predio Canal Los Chanchos</t>
  </si>
  <si>
    <t>Caudal Pozo Profundo</t>
  </si>
  <si>
    <t>Rio Maipo</t>
  </si>
  <si>
    <t>lts/seg/regador</t>
  </si>
  <si>
    <t>lts/seg</t>
  </si>
  <si>
    <t>Primera</t>
  </si>
  <si>
    <t>Fuente de Informacion</t>
  </si>
  <si>
    <t>Observacion</t>
  </si>
  <si>
    <t>Superficial</t>
  </si>
  <si>
    <t>Consuntivo</t>
  </si>
  <si>
    <t>Permanente y continuo</t>
  </si>
  <si>
    <t>Subterraneo</t>
  </si>
  <si>
    <t>PP MOP-DGA, Catastro de Usuarios de Aguas Superficiales de la Primera Sección del Río Maipo, Ribera Izquierda, Diciembre 2011 MOP-DGA Evaluacion de Los Recursos Hidricos Superficiales en la cuenca del Rio Maipo Mayo, 2003</t>
  </si>
  <si>
    <t>Total</t>
  </si>
  <si>
    <t>Documentos</t>
  </si>
  <si>
    <t>..\Documentos Escaneados SAG\576- Las Pircas.pdf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</si>
</sst>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76-%20Las%20Pircas.pdf" TargetMode="External"/><Relationship Id="rId1" Type="http://schemas.openxmlformats.org/officeDocument/2006/relationships/hyperlink" Target="..\Documentos%20Escaneados%20SAG\576-%20Las%20Pirc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5"/>
  <sheetViews>
    <sheetView tabSelected="1" topLeftCell="D1" workbookViewId="0">
      <selection activeCell="Z2" sqref="Z2"/>
    </sheetView>
  </sheetViews>
  <sheetFormatPr baseColWidth="10" defaultRowHeight="15"/>
  <cols>
    <col min="11" max="11" width="11.42578125" style="1"/>
    <col min="13" max="13" width="11.42578125" style="3"/>
    <col min="15" max="15" width="11.42578125" style="9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7</v>
      </c>
      <c r="K3" s="7" t="s">
        <v>9</v>
      </c>
      <c r="L3" s="5" t="s">
        <v>7</v>
      </c>
      <c r="M3" s="6" t="s">
        <v>10</v>
      </c>
      <c r="N3" s="5" t="s">
        <v>7</v>
      </c>
      <c r="O3" s="8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29</v>
      </c>
      <c r="Y3" s="5" t="s">
        <v>30</v>
      </c>
      <c r="Z3" s="5" t="s">
        <v>37</v>
      </c>
    </row>
    <row r="4" spans="1:26">
      <c r="A4">
        <v>13</v>
      </c>
      <c r="B4">
        <v>576</v>
      </c>
      <c r="C4">
        <v>1</v>
      </c>
      <c r="G4" s="3">
        <v>23.05</v>
      </c>
      <c r="H4" s="2" t="s">
        <v>19</v>
      </c>
      <c r="I4" s="3">
        <v>20.3</v>
      </c>
      <c r="J4" s="2" t="s">
        <v>19</v>
      </c>
      <c r="K4" s="1">
        <v>8.7999999999999995E-2</v>
      </c>
      <c r="L4" s="2" t="s">
        <v>20</v>
      </c>
      <c r="M4" s="3">
        <v>20.329999999999998</v>
      </c>
      <c r="N4" s="2" t="s">
        <v>26</v>
      </c>
      <c r="O4" s="9">
        <f>M4*K4</f>
        <v>1.7890399999999997</v>
      </c>
      <c r="P4" s="2" t="s">
        <v>27</v>
      </c>
      <c r="Q4" s="2" t="s">
        <v>22</v>
      </c>
      <c r="S4" s="2" t="s">
        <v>25</v>
      </c>
      <c r="T4" s="2" t="s">
        <v>28</v>
      </c>
      <c r="U4" s="4" t="s">
        <v>31</v>
      </c>
      <c r="V4" s="4" t="s">
        <v>32</v>
      </c>
      <c r="W4" s="4" t="s">
        <v>33</v>
      </c>
      <c r="X4" s="4" t="s">
        <v>35</v>
      </c>
      <c r="Z4" s="10" t="s">
        <v>38</v>
      </c>
    </row>
    <row r="5" spans="1:26" s="2" customFormat="1">
      <c r="A5" s="2">
        <v>13</v>
      </c>
      <c r="B5" s="2">
        <v>576</v>
      </c>
      <c r="C5" s="2">
        <v>1</v>
      </c>
      <c r="G5" s="3"/>
      <c r="I5" s="3"/>
      <c r="K5" s="1">
        <v>1.32</v>
      </c>
      <c r="L5" s="2" t="s">
        <v>20</v>
      </c>
      <c r="M5" s="3"/>
      <c r="O5" s="9">
        <f t="shared" ref="O5:O54" si="0">M5*K5</f>
        <v>0</v>
      </c>
      <c r="Q5" s="2" t="s">
        <v>23</v>
      </c>
      <c r="S5" s="2" t="s">
        <v>25</v>
      </c>
      <c r="T5" s="2" t="s">
        <v>28</v>
      </c>
      <c r="U5" s="4" t="s">
        <v>31</v>
      </c>
      <c r="V5" s="4" t="s">
        <v>32</v>
      </c>
      <c r="W5" s="4" t="s">
        <v>33</v>
      </c>
      <c r="X5" s="4" t="s">
        <v>35</v>
      </c>
      <c r="Z5" s="10" t="s">
        <v>38</v>
      </c>
    </row>
    <row r="6" spans="1:26" s="2" customFormat="1">
      <c r="A6" s="2">
        <v>13</v>
      </c>
      <c r="B6" s="2">
        <v>576</v>
      </c>
      <c r="C6" s="2">
        <v>1</v>
      </c>
      <c r="G6" s="3"/>
      <c r="I6" s="3"/>
      <c r="K6" s="1">
        <v>8.8000000000000007</v>
      </c>
      <c r="L6" s="2" t="s">
        <v>21</v>
      </c>
      <c r="M6" s="3"/>
      <c r="O6" s="9">
        <f t="shared" si="0"/>
        <v>0</v>
      </c>
      <c r="Q6" s="2" t="s">
        <v>24</v>
      </c>
      <c r="S6" s="2" t="s">
        <v>25</v>
      </c>
      <c r="T6" s="2" t="s">
        <v>28</v>
      </c>
      <c r="U6" s="4" t="s">
        <v>34</v>
      </c>
      <c r="V6" s="4" t="s">
        <v>32</v>
      </c>
      <c r="W6" s="4" t="s">
        <v>33</v>
      </c>
      <c r="X6" s="4" t="s">
        <v>35</v>
      </c>
      <c r="Z6" s="10" t="s">
        <v>38</v>
      </c>
    </row>
    <row r="7" spans="1:26">
      <c r="A7" s="2">
        <v>13</v>
      </c>
      <c r="B7" s="2">
        <v>576</v>
      </c>
      <c r="C7">
        <v>2</v>
      </c>
      <c r="G7" s="3">
        <v>12.5</v>
      </c>
      <c r="H7" s="2" t="s">
        <v>19</v>
      </c>
      <c r="I7" s="3">
        <v>12.5</v>
      </c>
      <c r="J7" s="2" t="s">
        <v>19</v>
      </c>
      <c r="K7" s="1">
        <v>5.3999999999999999E-2</v>
      </c>
      <c r="L7" s="2" t="s">
        <v>20</v>
      </c>
      <c r="M7" s="3">
        <v>20.329999999999998</v>
      </c>
      <c r="N7" s="2" t="s">
        <v>26</v>
      </c>
      <c r="O7" s="9">
        <f t="shared" si="0"/>
        <v>1.0978199999999998</v>
      </c>
      <c r="P7" s="2" t="s">
        <v>27</v>
      </c>
      <c r="Q7" s="2" t="s">
        <v>22</v>
      </c>
      <c r="S7" s="2" t="s">
        <v>25</v>
      </c>
      <c r="T7" s="2" t="s">
        <v>28</v>
      </c>
      <c r="U7" s="4" t="s">
        <v>31</v>
      </c>
      <c r="V7" s="4" t="s">
        <v>32</v>
      </c>
      <c r="W7" s="4" t="s">
        <v>33</v>
      </c>
      <c r="X7" s="4" t="s">
        <v>35</v>
      </c>
      <c r="Z7" s="10" t="s">
        <v>38</v>
      </c>
    </row>
    <row r="8" spans="1:26" s="2" customFormat="1">
      <c r="A8" s="2">
        <v>13</v>
      </c>
      <c r="B8" s="2">
        <v>576</v>
      </c>
      <c r="C8" s="2">
        <v>2</v>
      </c>
      <c r="G8" s="3"/>
      <c r="I8" s="3"/>
      <c r="K8" s="1">
        <v>0.81</v>
      </c>
      <c r="L8" s="2" t="s">
        <v>20</v>
      </c>
      <c r="M8" s="3"/>
      <c r="O8" s="9">
        <f t="shared" si="0"/>
        <v>0</v>
      </c>
      <c r="Q8" s="2" t="s">
        <v>23</v>
      </c>
      <c r="S8" s="2" t="s">
        <v>25</v>
      </c>
      <c r="T8" s="2" t="s">
        <v>28</v>
      </c>
      <c r="U8" s="4" t="s">
        <v>31</v>
      </c>
      <c r="V8" s="4" t="s">
        <v>32</v>
      </c>
      <c r="W8" s="4" t="s">
        <v>33</v>
      </c>
      <c r="X8" s="4" t="s">
        <v>35</v>
      </c>
      <c r="Z8" s="10" t="s">
        <v>38</v>
      </c>
    </row>
    <row r="9" spans="1:26" s="2" customFormat="1">
      <c r="A9" s="2">
        <v>13</v>
      </c>
      <c r="B9" s="2">
        <v>576</v>
      </c>
      <c r="C9" s="2">
        <v>2</v>
      </c>
      <c r="G9" s="3"/>
      <c r="I9" s="3"/>
      <c r="K9" s="1">
        <v>5.41</v>
      </c>
      <c r="L9" s="2" t="s">
        <v>21</v>
      </c>
      <c r="M9" s="3"/>
      <c r="O9" s="9">
        <f t="shared" si="0"/>
        <v>0</v>
      </c>
      <c r="Q9" s="2" t="s">
        <v>24</v>
      </c>
      <c r="S9" s="2" t="s">
        <v>25</v>
      </c>
      <c r="T9" s="2" t="s">
        <v>28</v>
      </c>
      <c r="U9" s="4" t="s">
        <v>34</v>
      </c>
      <c r="V9" s="4" t="s">
        <v>32</v>
      </c>
      <c r="W9" s="4" t="s">
        <v>33</v>
      </c>
      <c r="X9" s="4" t="s">
        <v>35</v>
      </c>
      <c r="Z9" s="10" t="s">
        <v>38</v>
      </c>
    </row>
    <row r="10" spans="1:26">
      <c r="A10" s="2">
        <v>13</v>
      </c>
      <c r="B10" s="2">
        <v>576</v>
      </c>
      <c r="C10" s="2">
        <v>3</v>
      </c>
      <c r="G10" s="3">
        <v>16.7</v>
      </c>
      <c r="H10" s="2" t="s">
        <v>19</v>
      </c>
      <c r="I10" s="3">
        <v>16.7</v>
      </c>
      <c r="J10" s="2" t="s">
        <v>19</v>
      </c>
      <c r="K10" s="1">
        <v>7.1999999999999995E-2</v>
      </c>
      <c r="L10" s="2" t="s">
        <v>20</v>
      </c>
      <c r="M10" s="3">
        <v>20.329999999999998</v>
      </c>
      <c r="N10" s="2" t="s">
        <v>26</v>
      </c>
      <c r="O10" s="9">
        <f t="shared" si="0"/>
        <v>1.4637599999999997</v>
      </c>
      <c r="P10" s="2" t="s">
        <v>27</v>
      </c>
      <c r="Q10" s="2" t="s">
        <v>22</v>
      </c>
      <c r="S10" s="2" t="s">
        <v>25</v>
      </c>
      <c r="T10" s="2" t="s">
        <v>28</v>
      </c>
      <c r="U10" s="4" t="s">
        <v>31</v>
      </c>
      <c r="V10" s="4" t="s">
        <v>32</v>
      </c>
      <c r="W10" s="4" t="s">
        <v>33</v>
      </c>
      <c r="X10" s="4" t="s">
        <v>35</v>
      </c>
      <c r="Z10" s="10" t="s">
        <v>38</v>
      </c>
    </row>
    <row r="11" spans="1:26" s="2" customFormat="1">
      <c r="A11" s="2">
        <v>13</v>
      </c>
      <c r="B11" s="2">
        <v>576</v>
      </c>
      <c r="C11" s="2">
        <v>3</v>
      </c>
      <c r="G11" s="3"/>
      <c r="I11" s="3"/>
      <c r="K11" s="1">
        <v>1.08</v>
      </c>
      <c r="L11" s="2" t="s">
        <v>20</v>
      </c>
      <c r="M11" s="3"/>
      <c r="O11" s="9">
        <f t="shared" si="0"/>
        <v>0</v>
      </c>
      <c r="Q11" s="2" t="s">
        <v>23</v>
      </c>
      <c r="S11" s="2" t="s">
        <v>25</v>
      </c>
      <c r="T11" s="2" t="s">
        <v>28</v>
      </c>
      <c r="U11" s="4" t="s">
        <v>31</v>
      </c>
      <c r="V11" s="4" t="s">
        <v>32</v>
      </c>
      <c r="W11" s="4" t="s">
        <v>33</v>
      </c>
      <c r="X11" s="4" t="s">
        <v>35</v>
      </c>
      <c r="Z11" s="10" t="s">
        <v>38</v>
      </c>
    </row>
    <row r="12" spans="1:26" s="2" customFormat="1">
      <c r="A12" s="2">
        <v>13</v>
      </c>
      <c r="B12" s="2">
        <v>576</v>
      </c>
      <c r="C12" s="2">
        <v>3</v>
      </c>
      <c r="G12" s="3"/>
      <c r="I12" s="3"/>
      <c r="K12" s="1">
        <v>7.24</v>
      </c>
      <c r="L12" s="2" t="s">
        <v>21</v>
      </c>
      <c r="M12" s="3"/>
      <c r="O12" s="9">
        <f t="shared" si="0"/>
        <v>0</v>
      </c>
      <c r="Q12" s="2" t="s">
        <v>24</v>
      </c>
      <c r="S12" s="2" t="s">
        <v>25</v>
      </c>
      <c r="T12" s="2" t="s">
        <v>28</v>
      </c>
      <c r="U12" s="4" t="s">
        <v>34</v>
      </c>
      <c r="V12" s="4" t="s">
        <v>32</v>
      </c>
      <c r="W12" s="4" t="s">
        <v>33</v>
      </c>
      <c r="X12" s="4" t="s">
        <v>35</v>
      </c>
      <c r="Z12" s="10" t="s">
        <v>38</v>
      </c>
    </row>
    <row r="13" spans="1:26">
      <c r="A13" s="2">
        <v>13</v>
      </c>
      <c r="B13" s="2">
        <v>576</v>
      </c>
      <c r="C13" s="2">
        <v>4</v>
      </c>
      <c r="G13" s="3">
        <v>17.25</v>
      </c>
      <c r="H13" s="2" t="s">
        <v>19</v>
      </c>
      <c r="I13" s="3">
        <v>14.5</v>
      </c>
      <c r="J13" s="2" t="s">
        <v>19</v>
      </c>
      <c r="K13" s="1">
        <v>6.3E-2</v>
      </c>
      <c r="L13" s="2" t="s">
        <v>20</v>
      </c>
      <c r="M13" s="3">
        <v>20.329999999999998</v>
      </c>
      <c r="N13" s="2" t="s">
        <v>26</v>
      </c>
      <c r="O13" s="9">
        <f t="shared" si="0"/>
        <v>1.2807899999999999</v>
      </c>
      <c r="P13" s="2" t="s">
        <v>27</v>
      </c>
      <c r="Q13" s="2" t="s">
        <v>22</v>
      </c>
      <c r="S13" s="2" t="s">
        <v>25</v>
      </c>
      <c r="T13" s="2" t="s">
        <v>28</v>
      </c>
      <c r="U13" s="4" t="s">
        <v>31</v>
      </c>
      <c r="V13" s="4" t="s">
        <v>32</v>
      </c>
      <c r="W13" s="4" t="s">
        <v>33</v>
      </c>
      <c r="X13" s="4" t="s">
        <v>35</v>
      </c>
      <c r="Z13" s="10" t="s">
        <v>38</v>
      </c>
    </row>
    <row r="14" spans="1:26" s="2" customFormat="1">
      <c r="A14" s="2">
        <v>13</v>
      </c>
      <c r="B14" s="2">
        <v>576</v>
      </c>
      <c r="C14" s="2">
        <v>4</v>
      </c>
      <c r="G14" s="3"/>
      <c r="I14" s="3"/>
      <c r="K14" s="1">
        <v>0.94</v>
      </c>
      <c r="L14" s="2" t="s">
        <v>20</v>
      </c>
      <c r="M14" s="3"/>
      <c r="O14" s="9">
        <f t="shared" si="0"/>
        <v>0</v>
      </c>
      <c r="Q14" s="2" t="s">
        <v>23</v>
      </c>
      <c r="S14" s="2" t="s">
        <v>25</v>
      </c>
      <c r="T14" s="2" t="s">
        <v>28</v>
      </c>
      <c r="U14" s="4" t="s">
        <v>31</v>
      </c>
      <c r="V14" s="4" t="s">
        <v>32</v>
      </c>
      <c r="W14" s="4" t="s">
        <v>33</v>
      </c>
      <c r="X14" s="4" t="s">
        <v>35</v>
      </c>
      <c r="Z14" s="10" t="s">
        <v>38</v>
      </c>
    </row>
    <row r="15" spans="1:26" s="2" customFormat="1">
      <c r="A15" s="2">
        <v>13</v>
      </c>
      <c r="B15" s="2">
        <v>576</v>
      </c>
      <c r="C15" s="2">
        <v>4</v>
      </c>
      <c r="G15" s="3"/>
      <c r="I15" s="3"/>
      <c r="K15" s="1">
        <v>6.28</v>
      </c>
      <c r="L15" s="2" t="s">
        <v>21</v>
      </c>
      <c r="M15" s="3"/>
      <c r="O15" s="9">
        <f t="shared" si="0"/>
        <v>0</v>
      </c>
      <c r="Q15" s="2" t="s">
        <v>24</v>
      </c>
      <c r="S15" s="2" t="s">
        <v>25</v>
      </c>
      <c r="T15" s="2" t="s">
        <v>28</v>
      </c>
      <c r="U15" s="4" t="s">
        <v>34</v>
      </c>
      <c r="V15" s="4" t="s">
        <v>32</v>
      </c>
      <c r="W15" s="4" t="s">
        <v>33</v>
      </c>
      <c r="X15" s="4" t="s">
        <v>35</v>
      </c>
      <c r="Z15" s="10" t="s">
        <v>38</v>
      </c>
    </row>
    <row r="16" spans="1:26">
      <c r="A16" s="2">
        <v>13</v>
      </c>
      <c r="B16" s="2">
        <v>576</v>
      </c>
      <c r="C16" s="2">
        <v>5</v>
      </c>
      <c r="G16" s="3">
        <v>12.46</v>
      </c>
      <c r="H16" s="2" t="s">
        <v>19</v>
      </c>
      <c r="I16" s="3">
        <v>12.46</v>
      </c>
      <c r="J16" s="2" t="s">
        <v>19</v>
      </c>
      <c r="K16" s="1">
        <v>5.3999999999999999E-2</v>
      </c>
      <c r="L16" s="2" t="s">
        <v>20</v>
      </c>
      <c r="M16" s="3">
        <v>20.329999999999998</v>
      </c>
      <c r="N16" s="2" t="s">
        <v>26</v>
      </c>
      <c r="O16" s="9">
        <f t="shared" si="0"/>
        <v>1.0978199999999998</v>
      </c>
      <c r="P16" s="2" t="s">
        <v>27</v>
      </c>
      <c r="Q16" s="2" t="s">
        <v>22</v>
      </c>
      <c r="S16" s="2" t="s">
        <v>25</v>
      </c>
      <c r="T16" s="2" t="s">
        <v>28</v>
      </c>
      <c r="U16" s="4" t="s">
        <v>31</v>
      </c>
      <c r="V16" s="4" t="s">
        <v>32</v>
      </c>
      <c r="W16" s="4" t="s">
        <v>33</v>
      </c>
      <c r="X16" s="4" t="s">
        <v>35</v>
      </c>
      <c r="Z16" s="10" t="s">
        <v>38</v>
      </c>
    </row>
    <row r="17" spans="1:26" s="2" customFormat="1">
      <c r="A17" s="2">
        <v>13</v>
      </c>
      <c r="B17" s="2">
        <v>576</v>
      </c>
      <c r="C17" s="2">
        <v>5</v>
      </c>
      <c r="G17" s="3"/>
      <c r="I17" s="3"/>
      <c r="K17" s="1">
        <v>0.83</v>
      </c>
      <c r="L17" s="2" t="s">
        <v>20</v>
      </c>
      <c r="M17" s="3"/>
      <c r="O17" s="9">
        <f t="shared" si="0"/>
        <v>0</v>
      </c>
      <c r="Q17" s="2" t="s">
        <v>23</v>
      </c>
      <c r="S17" s="2" t="s">
        <v>25</v>
      </c>
      <c r="T17" s="2" t="s">
        <v>28</v>
      </c>
      <c r="U17" s="4" t="s">
        <v>31</v>
      </c>
      <c r="V17" s="4" t="s">
        <v>32</v>
      </c>
      <c r="W17" s="4" t="s">
        <v>33</v>
      </c>
      <c r="X17" s="4" t="s">
        <v>35</v>
      </c>
      <c r="Z17" s="10" t="s">
        <v>38</v>
      </c>
    </row>
    <row r="18" spans="1:26" s="2" customFormat="1">
      <c r="A18" s="2">
        <v>13</v>
      </c>
      <c r="B18" s="2">
        <v>576</v>
      </c>
      <c r="C18" s="2">
        <v>5</v>
      </c>
      <c r="G18" s="3"/>
      <c r="I18" s="3"/>
      <c r="K18" s="1">
        <v>5.49</v>
      </c>
      <c r="L18" s="2" t="s">
        <v>21</v>
      </c>
      <c r="M18" s="3"/>
      <c r="O18" s="9">
        <f t="shared" si="0"/>
        <v>0</v>
      </c>
      <c r="Q18" s="2" t="s">
        <v>24</v>
      </c>
      <c r="S18" s="2" t="s">
        <v>25</v>
      </c>
      <c r="T18" s="2" t="s">
        <v>28</v>
      </c>
      <c r="U18" s="4" t="s">
        <v>34</v>
      </c>
      <c r="V18" s="4" t="s">
        <v>32</v>
      </c>
      <c r="W18" s="4" t="s">
        <v>33</v>
      </c>
      <c r="X18" s="4" t="s">
        <v>35</v>
      </c>
      <c r="Z18" s="10" t="s">
        <v>38</v>
      </c>
    </row>
    <row r="19" spans="1:26">
      <c r="A19" s="2">
        <v>13</v>
      </c>
      <c r="B19" s="2">
        <v>576</v>
      </c>
      <c r="C19" s="2">
        <v>6</v>
      </c>
      <c r="G19" s="3">
        <v>10.38</v>
      </c>
      <c r="H19" s="2" t="s">
        <v>19</v>
      </c>
      <c r="I19" s="3">
        <v>10.38</v>
      </c>
      <c r="J19" s="2" t="s">
        <v>19</v>
      </c>
      <c r="K19" s="1">
        <v>4.4999999999999998E-2</v>
      </c>
      <c r="L19" s="2" t="s">
        <v>20</v>
      </c>
      <c r="M19" s="3">
        <v>20.329999999999998</v>
      </c>
      <c r="N19" s="2" t="s">
        <v>26</v>
      </c>
      <c r="O19" s="9">
        <f t="shared" si="0"/>
        <v>0.91484999999999994</v>
      </c>
      <c r="P19" s="2" t="s">
        <v>27</v>
      </c>
      <c r="Q19" s="2" t="s">
        <v>22</v>
      </c>
      <c r="S19" s="2" t="s">
        <v>25</v>
      </c>
      <c r="T19" s="2" t="s">
        <v>28</v>
      </c>
      <c r="U19" s="4" t="s">
        <v>31</v>
      </c>
      <c r="V19" s="4" t="s">
        <v>32</v>
      </c>
      <c r="W19" s="4" t="s">
        <v>33</v>
      </c>
      <c r="X19" s="4" t="s">
        <v>35</v>
      </c>
      <c r="Z19" s="10" t="s">
        <v>38</v>
      </c>
    </row>
    <row r="20" spans="1:26" s="2" customFormat="1">
      <c r="A20" s="2">
        <v>13</v>
      </c>
      <c r="B20" s="2">
        <v>576</v>
      </c>
      <c r="C20" s="2">
        <v>6</v>
      </c>
      <c r="G20" s="3"/>
      <c r="I20" s="3"/>
      <c r="K20" s="1">
        <v>0.67</v>
      </c>
      <c r="L20" s="2" t="s">
        <v>20</v>
      </c>
      <c r="M20" s="3"/>
      <c r="O20" s="9">
        <f t="shared" si="0"/>
        <v>0</v>
      </c>
      <c r="Q20" s="2" t="s">
        <v>23</v>
      </c>
      <c r="S20" s="2" t="s">
        <v>25</v>
      </c>
      <c r="T20" s="2" t="s">
        <v>28</v>
      </c>
      <c r="U20" s="4" t="s">
        <v>31</v>
      </c>
      <c r="V20" s="4" t="s">
        <v>32</v>
      </c>
      <c r="W20" s="4" t="s">
        <v>33</v>
      </c>
      <c r="X20" s="4" t="s">
        <v>35</v>
      </c>
      <c r="Z20" s="10" t="s">
        <v>38</v>
      </c>
    </row>
    <row r="21" spans="1:26" s="2" customFormat="1">
      <c r="A21" s="2">
        <v>13</v>
      </c>
      <c r="B21" s="2">
        <v>576</v>
      </c>
      <c r="C21" s="2">
        <v>6</v>
      </c>
      <c r="G21" s="3"/>
      <c r="I21" s="3"/>
      <c r="K21" s="1">
        <v>4.5</v>
      </c>
      <c r="L21" s="2" t="s">
        <v>21</v>
      </c>
      <c r="M21" s="3"/>
      <c r="O21" s="9">
        <f t="shared" si="0"/>
        <v>0</v>
      </c>
      <c r="Q21" s="2" t="s">
        <v>24</v>
      </c>
      <c r="S21" s="2" t="s">
        <v>25</v>
      </c>
      <c r="T21" s="2" t="s">
        <v>28</v>
      </c>
      <c r="U21" s="4" t="s">
        <v>34</v>
      </c>
      <c r="V21" s="4" t="s">
        <v>32</v>
      </c>
      <c r="W21" s="4" t="s">
        <v>33</v>
      </c>
      <c r="X21" s="4" t="s">
        <v>35</v>
      </c>
      <c r="Z21" s="10" t="s">
        <v>38</v>
      </c>
    </row>
    <row r="22" spans="1:26">
      <c r="A22" s="2">
        <v>13</v>
      </c>
      <c r="B22" s="2">
        <v>576</v>
      </c>
      <c r="C22" s="2">
        <v>7</v>
      </c>
      <c r="G22" s="3">
        <v>11.65</v>
      </c>
      <c r="H22" s="2" t="s">
        <v>19</v>
      </c>
      <c r="I22" s="3">
        <v>10.9</v>
      </c>
      <c r="J22" s="2" t="s">
        <v>19</v>
      </c>
      <c r="K22" s="1">
        <v>4.7E-2</v>
      </c>
      <c r="L22" s="2" t="s">
        <v>20</v>
      </c>
      <c r="M22" s="3">
        <v>20.329999999999998</v>
      </c>
      <c r="N22" s="2" t="s">
        <v>26</v>
      </c>
      <c r="O22" s="9">
        <f t="shared" si="0"/>
        <v>0.95550999999999997</v>
      </c>
      <c r="P22" s="2" t="s">
        <v>27</v>
      </c>
      <c r="Q22" s="2" t="s">
        <v>22</v>
      </c>
      <c r="S22" s="2" t="s">
        <v>25</v>
      </c>
      <c r="T22" s="2" t="s">
        <v>28</v>
      </c>
      <c r="U22" s="4" t="s">
        <v>31</v>
      </c>
      <c r="V22" s="4" t="s">
        <v>32</v>
      </c>
      <c r="W22" s="4" t="s">
        <v>33</v>
      </c>
      <c r="X22" s="4" t="s">
        <v>35</v>
      </c>
      <c r="Z22" s="10" t="s">
        <v>38</v>
      </c>
    </row>
    <row r="23" spans="1:26" s="2" customFormat="1">
      <c r="A23" s="2">
        <v>13</v>
      </c>
      <c r="B23" s="2">
        <v>576</v>
      </c>
      <c r="C23" s="2">
        <v>7</v>
      </c>
      <c r="G23" s="3"/>
      <c r="I23" s="3"/>
      <c r="K23" s="1">
        <v>0.71</v>
      </c>
      <c r="L23" s="2" t="s">
        <v>20</v>
      </c>
      <c r="M23" s="3"/>
      <c r="O23" s="9">
        <f t="shared" si="0"/>
        <v>0</v>
      </c>
      <c r="Q23" s="2" t="s">
        <v>23</v>
      </c>
      <c r="S23" s="2" t="s">
        <v>25</v>
      </c>
      <c r="T23" s="2" t="s">
        <v>28</v>
      </c>
      <c r="U23" s="4" t="s">
        <v>31</v>
      </c>
      <c r="V23" s="4" t="s">
        <v>32</v>
      </c>
      <c r="W23" s="4" t="s">
        <v>33</v>
      </c>
      <c r="X23" s="4" t="s">
        <v>35</v>
      </c>
      <c r="Z23" s="10" t="s">
        <v>38</v>
      </c>
    </row>
    <row r="24" spans="1:26" s="2" customFormat="1">
      <c r="A24" s="2">
        <v>13</v>
      </c>
      <c r="B24" s="2">
        <v>576</v>
      </c>
      <c r="C24" s="2">
        <v>7</v>
      </c>
      <c r="G24" s="3"/>
      <c r="I24" s="3"/>
      <c r="K24" s="1">
        <v>4.72</v>
      </c>
      <c r="L24" s="2" t="s">
        <v>21</v>
      </c>
      <c r="M24" s="3"/>
      <c r="O24" s="9">
        <f t="shared" si="0"/>
        <v>0</v>
      </c>
      <c r="Q24" s="2" t="s">
        <v>24</v>
      </c>
      <c r="S24" s="2" t="s">
        <v>25</v>
      </c>
      <c r="T24" s="2" t="s">
        <v>28</v>
      </c>
      <c r="U24" s="4" t="s">
        <v>34</v>
      </c>
      <c r="V24" s="4" t="s">
        <v>32</v>
      </c>
      <c r="W24" s="4" t="s">
        <v>33</v>
      </c>
      <c r="X24" s="4" t="s">
        <v>35</v>
      </c>
      <c r="Z24" s="10" t="s">
        <v>38</v>
      </c>
    </row>
    <row r="25" spans="1:26">
      <c r="A25" s="2">
        <v>13</v>
      </c>
      <c r="B25" s="2">
        <v>576</v>
      </c>
      <c r="C25" s="2">
        <v>8</v>
      </c>
      <c r="G25" s="3">
        <v>12.67</v>
      </c>
      <c r="H25" s="2" t="s">
        <v>19</v>
      </c>
      <c r="I25" s="3">
        <v>12.67</v>
      </c>
      <c r="J25" s="2" t="s">
        <v>19</v>
      </c>
      <c r="K25" s="1">
        <v>5.3999999999999999E-2</v>
      </c>
      <c r="L25" s="2" t="s">
        <v>20</v>
      </c>
      <c r="M25" s="3">
        <v>20.329999999999998</v>
      </c>
      <c r="N25" s="2" t="s">
        <v>26</v>
      </c>
      <c r="O25" s="9">
        <f t="shared" si="0"/>
        <v>1.0978199999999998</v>
      </c>
      <c r="P25" s="2" t="s">
        <v>27</v>
      </c>
      <c r="Q25" s="2" t="s">
        <v>22</v>
      </c>
      <c r="S25" s="2" t="s">
        <v>25</v>
      </c>
      <c r="T25" s="2" t="s">
        <v>28</v>
      </c>
      <c r="U25" s="4" t="s">
        <v>31</v>
      </c>
      <c r="V25" s="4" t="s">
        <v>32</v>
      </c>
      <c r="W25" s="4" t="s">
        <v>33</v>
      </c>
      <c r="X25" s="4" t="s">
        <v>35</v>
      </c>
      <c r="Z25" s="10" t="s">
        <v>38</v>
      </c>
    </row>
    <row r="26" spans="1:26" s="2" customFormat="1">
      <c r="A26" s="2">
        <v>13</v>
      </c>
      <c r="B26" s="2">
        <v>576</v>
      </c>
      <c r="C26" s="2">
        <v>8</v>
      </c>
      <c r="G26" s="3"/>
      <c r="I26" s="3"/>
      <c r="K26" s="1">
        <v>0.83</v>
      </c>
      <c r="L26" s="2" t="s">
        <v>20</v>
      </c>
      <c r="M26" s="3"/>
      <c r="O26" s="9">
        <f t="shared" si="0"/>
        <v>0</v>
      </c>
      <c r="Q26" s="2" t="s">
        <v>23</v>
      </c>
      <c r="S26" s="2" t="s">
        <v>25</v>
      </c>
      <c r="T26" s="2" t="s">
        <v>28</v>
      </c>
      <c r="U26" s="4" t="s">
        <v>31</v>
      </c>
      <c r="V26" s="4" t="s">
        <v>32</v>
      </c>
      <c r="W26" s="4" t="s">
        <v>33</v>
      </c>
      <c r="X26" s="4" t="s">
        <v>35</v>
      </c>
      <c r="Z26" s="10" t="s">
        <v>38</v>
      </c>
    </row>
    <row r="27" spans="1:26" s="2" customFormat="1">
      <c r="A27" s="2">
        <v>13</v>
      </c>
      <c r="B27" s="2">
        <v>576</v>
      </c>
      <c r="C27" s="2">
        <v>8</v>
      </c>
      <c r="G27" s="3"/>
      <c r="I27" s="3"/>
      <c r="K27" s="1">
        <v>5.49</v>
      </c>
      <c r="L27" s="2" t="s">
        <v>21</v>
      </c>
      <c r="M27" s="3"/>
      <c r="O27" s="9">
        <f t="shared" si="0"/>
        <v>0</v>
      </c>
      <c r="Q27" s="2" t="s">
        <v>24</v>
      </c>
      <c r="S27" s="2" t="s">
        <v>25</v>
      </c>
      <c r="T27" s="2" t="s">
        <v>28</v>
      </c>
      <c r="U27" s="4" t="s">
        <v>34</v>
      </c>
      <c r="V27" s="4" t="s">
        <v>32</v>
      </c>
      <c r="W27" s="4" t="s">
        <v>33</v>
      </c>
      <c r="X27" s="4" t="s">
        <v>35</v>
      </c>
      <c r="Z27" s="10" t="s">
        <v>38</v>
      </c>
    </row>
    <row r="28" spans="1:26">
      <c r="A28" s="2">
        <v>13</v>
      </c>
      <c r="B28" s="2">
        <v>576</v>
      </c>
      <c r="C28" s="2">
        <v>9</v>
      </c>
      <c r="G28" s="3">
        <v>12.97</v>
      </c>
      <c r="H28" s="2" t="s">
        <v>19</v>
      </c>
      <c r="I28" s="3">
        <v>12.67</v>
      </c>
      <c r="J28" s="2" t="s">
        <v>19</v>
      </c>
      <c r="K28" s="1">
        <v>5.3999999999999999E-2</v>
      </c>
      <c r="L28" s="2" t="s">
        <v>20</v>
      </c>
      <c r="M28" s="3">
        <v>20.329999999999998</v>
      </c>
      <c r="N28" s="2" t="s">
        <v>26</v>
      </c>
      <c r="O28" s="9">
        <f t="shared" si="0"/>
        <v>1.0978199999999998</v>
      </c>
      <c r="P28" s="2" t="s">
        <v>27</v>
      </c>
      <c r="Q28" s="2" t="s">
        <v>22</v>
      </c>
      <c r="S28" s="2" t="s">
        <v>25</v>
      </c>
      <c r="T28" s="2" t="s">
        <v>28</v>
      </c>
      <c r="U28" s="4" t="s">
        <v>31</v>
      </c>
      <c r="V28" s="4" t="s">
        <v>32</v>
      </c>
      <c r="W28" s="4" t="s">
        <v>33</v>
      </c>
      <c r="X28" s="4" t="s">
        <v>35</v>
      </c>
      <c r="Z28" s="10" t="s">
        <v>38</v>
      </c>
    </row>
    <row r="29" spans="1:26" s="2" customFormat="1">
      <c r="A29" s="2">
        <v>13</v>
      </c>
      <c r="B29" s="2">
        <v>576</v>
      </c>
      <c r="C29" s="2">
        <v>9</v>
      </c>
      <c r="G29" s="3"/>
      <c r="I29" s="3"/>
      <c r="K29" s="1">
        <v>0.83</v>
      </c>
      <c r="L29" s="2" t="s">
        <v>20</v>
      </c>
      <c r="M29" s="3"/>
      <c r="O29" s="9">
        <f t="shared" si="0"/>
        <v>0</v>
      </c>
      <c r="Q29" s="2" t="s">
        <v>23</v>
      </c>
      <c r="S29" s="2" t="s">
        <v>25</v>
      </c>
      <c r="T29" s="2" t="s">
        <v>28</v>
      </c>
      <c r="U29" s="4" t="s">
        <v>31</v>
      </c>
      <c r="V29" s="4" t="s">
        <v>32</v>
      </c>
      <c r="W29" s="4" t="s">
        <v>33</v>
      </c>
      <c r="X29" s="4" t="s">
        <v>35</v>
      </c>
      <c r="Z29" s="10" t="s">
        <v>38</v>
      </c>
    </row>
    <row r="30" spans="1:26" s="2" customFormat="1">
      <c r="A30" s="2">
        <v>13</v>
      </c>
      <c r="B30" s="2">
        <v>576</v>
      </c>
      <c r="C30" s="2">
        <v>9</v>
      </c>
      <c r="G30" s="3"/>
      <c r="I30" s="3"/>
      <c r="K30" s="1">
        <v>5.49</v>
      </c>
      <c r="L30" s="2" t="s">
        <v>21</v>
      </c>
      <c r="M30" s="3"/>
      <c r="O30" s="9">
        <f t="shared" si="0"/>
        <v>0</v>
      </c>
      <c r="Q30" s="2" t="s">
        <v>24</v>
      </c>
      <c r="S30" s="2" t="s">
        <v>25</v>
      </c>
      <c r="T30" s="2" t="s">
        <v>28</v>
      </c>
      <c r="U30" s="4" t="s">
        <v>34</v>
      </c>
      <c r="V30" s="4" t="s">
        <v>32</v>
      </c>
      <c r="W30" s="4" t="s">
        <v>33</v>
      </c>
      <c r="X30" s="4" t="s">
        <v>35</v>
      </c>
      <c r="Z30" s="10" t="s">
        <v>38</v>
      </c>
    </row>
    <row r="31" spans="1:26">
      <c r="A31" s="2">
        <v>13</v>
      </c>
      <c r="B31" s="2">
        <v>576</v>
      </c>
      <c r="C31" s="2">
        <v>10</v>
      </c>
      <c r="G31" s="3">
        <v>14.8</v>
      </c>
      <c r="H31" s="2" t="s">
        <v>19</v>
      </c>
      <c r="I31" s="3">
        <v>12.1</v>
      </c>
      <c r="J31" s="2" t="s">
        <v>19</v>
      </c>
      <c r="K31" s="1">
        <v>5.1999999999999998E-2</v>
      </c>
      <c r="L31" s="2" t="s">
        <v>20</v>
      </c>
      <c r="M31" s="3">
        <v>20.329999999999998</v>
      </c>
      <c r="N31" s="2" t="s">
        <v>26</v>
      </c>
      <c r="O31" s="9">
        <f t="shared" si="0"/>
        <v>1.0571599999999999</v>
      </c>
      <c r="P31" s="2" t="s">
        <v>27</v>
      </c>
      <c r="Q31" s="2" t="s">
        <v>22</v>
      </c>
      <c r="S31" s="2" t="s">
        <v>25</v>
      </c>
      <c r="T31" s="2" t="s">
        <v>28</v>
      </c>
      <c r="U31" s="4" t="s">
        <v>31</v>
      </c>
      <c r="V31" s="4" t="s">
        <v>32</v>
      </c>
      <c r="W31" s="4" t="s">
        <v>33</v>
      </c>
      <c r="X31" s="4" t="s">
        <v>35</v>
      </c>
      <c r="Z31" s="10" t="s">
        <v>38</v>
      </c>
    </row>
    <row r="32" spans="1:26">
      <c r="A32" s="2">
        <v>13</v>
      </c>
      <c r="B32" s="2">
        <v>576</v>
      </c>
      <c r="C32" s="2">
        <v>10</v>
      </c>
      <c r="G32" s="2"/>
      <c r="H32" s="2"/>
      <c r="K32" s="1">
        <v>0.79</v>
      </c>
      <c r="L32" s="2" t="s">
        <v>20</v>
      </c>
      <c r="O32" s="9">
        <f t="shared" si="0"/>
        <v>0</v>
      </c>
      <c r="Q32" s="2" t="s">
        <v>23</v>
      </c>
      <c r="S32" s="2" t="s">
        <v>25</v>
      </c>
      <c r="T32" s="2" t="s">
        <v>28</v>
      </c>
      <c r="U32" s="4" t="s">
        <v>31</v>
      </c>
      <c r="V32" s="4" t="s">
        <v>32</v>
      </c>
      <c r="W32" s="4" t="s">
        <v>33</v>
      </c>
      <c r="X32" s="4" t="s">
        <v>35</v>
      </c>
      <c r="Z32" s="10" t="s">
        <v>38</v>
      </c>
    </row>
    <row r="33" spans="1:26">
      <c r="A33" s="2">
        <v>13</v>
      </c>
      <c r="B33" s="2">
        <v>576</v>
      </c>
      <c r="C33" s="2">
        <v>10</v>
      </c>
      <c r="G33" s="2"/>
      <c r="H33" s="2"/>
      <c r="K33" s="1">
        <v>5.24</v>
      </c>
      <c r="L33" s="2" t="s">
        <v>21</v>
      </c>
      <c r="O33" s="9">
        <f t="shared" si="0"/>
        <v>0</v>
      </c>
      <c r="Q33" s="2" t="s">
        <v>24</v>
      </c>
      <c r="S33" s="2" t="s">
        <v>25</v>
      </c>
      <c r="T33" s="2" t="s">
        <v>28</v>
      </c>
      <c r="U33" s="4" t="s">
        <v>34</v>
      </c>
      <c r="V33" s="4" t="s">
        <v>32</v>
      </c>
      <c r="W33" s="4" t="s">
        <v>33</v>
      </c>
      <c r="X33" s="4" t="s">
        <v>35</v>
      </c>
      <c r="Z33" s="10" t="s">
        <v>38</v>
      </c>
    </row>
    <row r="34" spans="1:26">
      <c r="A34" s="2">
        <v>13</v>
      </c>
      <c r="B34" s="2">
        <v>576</v>
      </c>
      <c r="D34">
        <v>1</v>
      </c>
      <c r="G34" s="2">
        <v>0.125</v>
      </c>
      <c r="H34" s="2" t="s">
        <v>19</v>
      </c>
      <c r="I34">
        <v>0.125</v>
      </c>
      <c r="J34" s="2" t="s">
        <v>19</v>
      </c>
      <c r="K34" s="1">
        <v>1E-3</v>
      </c>
      <c r="L34" s="2" t="s">
        <v>20</v>
      </c>
      <c r="M34" s="3">
        <v>20.329999999999998</v>
      </c>
      <c r="N34" s="2" t="s">
        <v>26</v>
      </c>
      <c r="O34" s="9">
        <f t="shared" si="0"/>
        <v>2.0329999999999997E-2</v>
      </c>
      <c r="P34" s="2" t="s">
        <v>27</v>
      </c>
      <c r="Q34" s="2" t="s">
        <v>22</v>
      </c>
      <c r="S34" s="2" t="s">
        <v>25</v>
      </c>
      <c r="T34" s="2" t="s">
        <v>28</v>
      </c>
      <c r="U34" s="4" t="s">
        <v>31</v>
      </c>
      <c r="V34" s="4" t="s">
        <v>32</v>
      </c>
      <c r="W34" s="4" t="s">
        <v>33</v>
      </c>
      <c r="X34" s="4" t="s">
        <v>35</v>
      </c>
      <c r="Z34" s="10" t="s">
        <v>38</v>
      </c>
    </row>
    <row r="35" spans="1:26">
      <c r="A35" s="2">
        <v>13</v>
      </c>
      <c r="B35" s="2">
        <v>576</v>
      </c>
      <c r="D35" s="2">
        <v>1</v>
      </c>
      <c r="G35" s="2"/>
      <c r="H35" s="2"/>
      <c r="K35" s="1">
        <v>0.01</v>
      </c>
      <c r="L35" s="2" t="s">
        <v>20</v>
      </c>
      <c r="O35" s="9">
        <f t="shared" si="0"/>
        <v>0</v>
      </c>
      <c r="Q35" s="2" t="s">
        <v>23</v>
      </c>
      <c r="S35" s="2" t="s">
        <v>25</v>
      </c>
      <c r="T35" s="2" t="s">
        <v>28</v>
      </c>
      <c r="U35" s="4" t="s">
        <v>31</v>
      </c>
      <c r="V35" s="4" t="s">
        <v>32</v>
      </c>
      <c r="W35" s="4" t="s">
        <v>33</v>
      </c>
      <c r="X35" s="4" t="s">
        <v>35</v>
      </c>
      <c r="Z35" s="10" t="s">
        <v>38</v>
      </c>
    </row>
    <row r="36" spans="1:26">
      <c r="A36" s="2">
        <v>13</v>
      </c>
      <c r="B36" s="2">
        <v>576</v>
      </c>
      <c r="D36" s="2">
        <v>1</v>
      </c>
      <c r="G36" s="2"/>
      <c r="H36" s="2"/>
      <c r="K36" s="1">
        <v>0.05</v>
      </c>
      <c r="L36" s="2" t="s">
        <v>21</v>
      </c>
      <c r="O36" s="9">
        <f t="shared" si="0"/>
        <v>0</v>
      </c>
      <c r="Q36" s="2" t="s">
        <v>24</v>
      </c>
      <c r="S36" s="2" t="s">
        <v>25</v>
      </c>
      <c r="T36" s="2" t="s">
        <v>28</v>
      </c>
      <c r="U36" s="4" t="s">
        <v>34</v>
      </c>
      <c r="V36" s="4" t="s">
        <v>32</v>
      </c>
      <c r="W36" s="4" t="s">
        <v>33</v>
      </c>
      <c r="X36" s="4" t="s">
        <v>35</v>
      </c>
      <c r="Z36" s="10" t="s">
        <v>38</v>
      </c>
    </row>
    <row r="37" spans="1:26">
      <c r="A37" s="2">
        <v>13</v>
      </c>
      <c r="B37" s="2">
        <v>576</v>
      </c>
      <c r="D37">
        <v>2</v>
      </c>
      <c r="G37" s="1">
        <v>0.25</v>
      </c>
      <c r="H37" s="2" t="s">
        <v>19</v>
      </c>
      <c r="I37" s="1">
        <v>0.25</v>
      </c>
      <c r="J37" s="2" t="s">
        <v>19</v>
      </c>
      <c r="K37" s="1">
        <v>1E-3</v>
      </c>
      <c r="L37" s="2" t="s">
        <v>20</v>
      </c>
      <c r="M37" s="3">
        <v>20.329999999999998</v>
      </c>
      <c r="N37" s="2" t="s">
        <v>26</v>
      </c>
      <c r="O37" s="9">
        <f t="shared" si="0"/>
        <v>2.0329999999999997E-2</v>
      </c>
      <c r="P37" s="2" t="s">
        <v>27</v>
      </c>
      <c r="Q37" s="2" t="s">
        <v>22</v>
      </c>
      <c r="S37" s="2" t="s">
        <v>25</v>
      </c>
      <c r="T37" s="2" t="s">
        <v>28</v>
      </c>
      <c r="U37" s="4" t="s">
        <v>31</v>
      </c>
      <c r="V37" s="4" t="s">
        <v>32</v>
      </c>
      <c r="W37" s="4" t="s">
        <v>33</v>
      </c>
      <c r="X37" s="4" t="s">
        <v>35</v>
      </c>
      <c r="Z37" s="10" t="s">
        <v>38</v>
      </c>
    </row>
    <row r="38" spans="1:26">
      <c r="A38" s="2">
        <v>13</v>
      </c>
      <c r="B38" s="2">
        <v>576</v>
      </c>
      <c r="D38" s="2">
        <v>2</v>
      </c>
      <c r="G38" s="2"/>
      <c r="H38" s="2"/>
      <c r="K38" s="1">
        <v>0.02</v>
      </c>
      <c r="L38" s="2" t="s">
        <v>20</v>
      </c>
      <c r="O38" s="9">
        <f t="shared" si="0"/>
        <v>0</v>
      </c>
      <c r="Q38" s="2" t="s">
        <v>23</v>
      </c>
      <c r="S38" s="2" t="s">
        <v>25</v>
      </c>
      <c r="T38" s="2" t="s">
        <v>28</v>
      </c>
      <c r="U38" s="4" t="s">
        <v>31</v>
      </c>
      <c r="V38" s="4" t="s">
        <v>32</v>
      </c>
      <c r="W38" s="4" t="s">
        <v>33</v>
      </c>
      <c r="X38" s="4" t="s">
        <v>35</v>
      </c>
      <c r="Z38" s="10" t="s">
        <v>38</v>
      </c>
    </row>
    <row r="39" spans="1:26">
      <c r="A39" s="2">
        <v>13</v>
      </c>
      <c r="B39" s="2">
        <v>576</v>
      </c>
      <c r="D39" s="2">
        <v>2</v>
      </c>
      <c r="G39" s="2"/>
      <c r="H39" s="2"/>
      <c r="K39" s="1">
        <v>0.11</v>
      </c>
      <c r="L39" s="2" t="s">
        <v>21</v>
      </c>
      <c r="O39" s="9">
        <f t="shared" si="0"/>
        <v>0</v>
      </c>
      <c r="Q39" s="2" t="s">
        <v>24</v>
      </c>
      <c r="S39" s="2" t="s">
        <v>25</v>
      </c>
      <c r="T39" s="2" t="s">
        <v>28</v>
      </c>
      <c r="U39" s="4" t="s">
        <v>34</v>
      </c>
      <c r="V39" s="4" t="s">
        <v>32</v>
      </c>
      <c r="W39" s="4" t="s">
        <v>33</v>
      </c>
      <c r="X39" s="4" t="s">
        <v>35</v>
      </c>
      <c r="Z39" s="10" t="s">
        <v>38</v>
      </c>
    </row>
    <row r="40" spans="1:26">
      <c r="A40" s="2">
        <v>13</v>
      </c>
      <c r="B40" s="2">
        <v>576</v>
      </c>
      <c r="D40">
        <v>3</v>
      </c>
      <c r="G40" s="2">
        <v>0.125</v>
      </c>
      <c r="H40" s="2" t="s">
        <v>19</v>
      </c>
      <c r="I40">
        <v>0.125</v>
      </c>
      <c r="J40" s="2" t="s">
        <v>19</v>
      </c>
      <c r="K40" s="1">
        <v>1E-3</v>
      </c>
      <c r="L40" s="2" t="s">
        <v>20</v>
      </c>
      <c r="M40" s="3">
        <v>20.329999999999998</v>
      </c>
      <c r="N40" s="2" t="s">
        <v>26</v>
      </c>
      <c r="O40" s="9">
        <f t="shared" si="0"/>
        <v>2.0329999999999997E-2</v>
      </c>
      <c r="P40" s="2" t="s">
        <v>27</v>
      </c>
      <c r="Q40" s="2" t="s">
        <v>22</v>
      </c>
      <c r="S40" s="2" t="s">
        <v>25</v>
      </c>
      <c r="T40" s="2" t="s">
        <v>28</v>
      </c>
      <c r="U40" s="4" t="s">
        <v>31</v>
      </c>
      <c r="V40" s="4" t="s">
        <v>32</v>
      </c>
      <c r="W40" s="4" t="s">
        <v>33</v>
      </c>
      <c r="X40" s="4" t="s">
        <v>35</v>
      </c>
      <c r="Z40" s="10" t="s">
        <v>38</v>
      </c>
    </row>
    <row r="41" spans="1:26">
      <c r="A41" s="2">
        <v>13</v>
      </c>
      <c r="B41" s="2">
        <v>576</v>
      </c>
      <c r="D41" s="2">
        <v>3</v>
      </c>
      <c r="G41" s="2"/>
      <c r="H41" s="2"/>
      <c r="K41" s="1">
        <v>0.01</v>
      </c>
      <c r="L41" s="2" t="s">
        <v>20</v>
      </c>
      <c r="O41" s="9">
        <f t="shared" si="0"/>
        <v>0</v>
      </c>
      <c r="Q41" s="2" t="s">
        <v>23</v>
      </c>
      <c r="S41" s="2" t="s">
        <v>25</v>
      </c>
      <c r="T41" s="2" t="s">
        <v>28</v>
      </c>
      <c r="U41" s="4" t="s">
        <v>31</v>
      </c>
      <c r="V41" s="4" t="s">
        <v>32</v>
      </c>
      <c r="W41" s="4" t="s">
        <v>33</v>
      </c>
      <c r="X41" s="4" t="s">
        <v>35</v>
      </c>
      <c r="Z41" s="10" t="s">
        <v>38</v>
      </c>
    </row>
    <row r="42" spans="1:26">
      <c r="A42" s="2">
        <v>13</v>
      </c>
      <c r="B42" s="2">
        <v>576</v>
      </c>
      <c r="D42" s="2">
        <v>3</v>
      </c>
      <c r="G42" s="2"/>
      <c r="H42" s="2"/>
      <c r="K42" s="1">
        <v>0.05</v>
      </c>
      <c r="L42" s="2" t="s">
        <v>21</v>
      </c>
      <c r="O42" s="9">
        <f t="shared" si="0"/>
        <v>0</v>
      </c>
      <c r="Q42" s="2" t="s">
        <v>24</v>
      </c>
      <c r="S42" s="2" t="s">
        <v>25</v>
      </c>
      <c r="T42" s="2" t="s">
        <v>28</v>
      </c>
      <c r="U42" s="4" t="s">
        <v>34</v>
      </c>
      <c r="V42" s="4" t="s">
        <v>32</v>
      </c>
      <c r="W42" s="4" t="s">
        <v>33</v>
      </c>
      <c r="X42" s="4" t="s">
        <v>35</v>
      </c>
      <c r="Z42" s="10" t="s">
        <v>38</v>
      </c>
    </row>
    <row r="43" spans="1:26">
      <c r="A43" s="2">
        <v>13</v>
      </c>
      <c r="B43" s="2">
        <v>576</v>
      </c>
      <c r="D43">
        <v>4</v>
      </c>
      <c r="G43" s="1">
        <v>0.1</v>
      </c>
      <c r="H43" s="2" t="s">
        <v>19</v>
      </c>
      <c r="I43" s="1">
        <v>0.1</v>
      </c>
      <c r="J43" s="2" t="s">
        <v>19</v>
      </c>
      <c r="K43" s="1">
        <v>1E-3</v>
      </c>
      <c r="L43" s="2" t="s">
        <v>20</v>
      </c>
      <c r="M43" s="3">
        <v>20.329999999999998</v>
      </c>
      <c r="N43" s="2" t="s">
        <v>26</v>
      </c>
      <c r="O43" s="9">
        <f t="shared" si="0"/>
        <v>2.0329999999999997E-2</v>
      </c>
      <c r="P43" s="2" t="s">
        <v>27</v>
      </c>
      <c r="Q43" s="2" t="s">
        <v>22</v>
      </c>
      <c r="S43" s="2" t="s">
        <v>25</v>
      </c>
      <c r="T43" s="2" t="s">
        <v>28</v>
      </c>
      <c r="U43" s="4" t="s">
        <v>31</v>
      </c>
      <c r="V43" s="4" t="s">
        <v>32</v>
      </c>
      <c r="W43" s="4" t="s">
        <v>33</v>
      </c>
      <c r="X43" s="4" t="s">
        <v>35</v>
      </c>
      <c r="Z43" s="10" t="s">
        <v>38</v>
      </c>
    </row>
    <row r="44" spans="1:26">
      <c r="A44" s="2">
        <v>13</v>
      </c>
      <c r="B44" s="2">
        <v>576</v>
      </c>
      <c r="D44" s="2">
        <v>4</v>
      </c>
      <c r="G44" s="2"/>
      <c r="H44" s="2"/>
      <c r="K44" s="1">
        <v>0.01</v>
      </c>
      <c r="L44" s="2" t="s">
        <v>20</v>
      </c>
      <c r="O44" s="9">
        <f t="shared" si="0"/>
        <v>0</v>
      </c>
      <c r="Q44" s="2" t="s">
        <v>23</v>
      </c>
      <c r="S44" s="2" t="s">
        <v>25</v>
      </c>
      <c r="T44" s="2" t="s">
        <v>28</v>
      </c>
      <c r="U44" s="4" t="s">
        <v>31</v>
      </c>
      <c r="V44" s="4" t="s">
        <v>32</v>
      </c>
      <c r="W44" s="4" t="s">
        <v>33</v>
      </c>
      <c r="X44" s="4" t="s">
        <v>35</v>
      </c>
      <c r="Z44" s="10" t="s">
        <v>38</v>
      </c>
    </row>
    <row r="45" spans="1:26">
      <c r="A45" s="2">
        <v>13</v>
      </c>
      <c r="B45" s="2">
        <v>576</v>
      </c>
      <c r="D45" s="2">
        <v>4</v>
      </c>
      <c r="G45" s="2"/>
      <c r="H45" s="2"/>
      <c r="K45" s="1">
        <v>0.04</v>
      </c>
      <c r="L45" s="2" t="s">
        <v>21</v>
      </c>
      <c r="O45" s="9">
        <f t="shared" si="0"/>
        <v>0</v>
      </c>
      <c r="Q45" s="2" t="s">
        <v>24</v>
      </c>
      <c r="S45" s="2" t="s">
        <v>25</v>
      </c>
      <c r="T45" s="2" t="s">
        <v>28</v>
      </c>
      <c r="U45" s="4" t="s">
        <v>34</v>
      </c>
      <c r="V45" s="4" t="s">
        <v>32</v>
      </c>
      <c r="W45" s="4" t="s">
        <v>33</v>
      </c>
      <c r="X45" s="4" t="s">
        <v>35</v>
      </c>
      <c r="Z45" s="10" t="s">
        <v>38</v>
      </c>
    </row>
    <row r="46" spans="1:26">
      <c r="A46" s="2">
        <v>13</v>
      </c>
      <c r="B46" s="2">
        <v>576</v>
      </c>
      <c r="D46">
        <v>5</v>
      </c>
      <c r="G46" s="1">
        <v>0.45</v>
      </c>
      <c r="H46" s="2" t="s">
        <v>19</v>
      </c>
      <c r="I46" s="1">
        <v>0.45</v>
      </c>
      <c r="J46" s="2" t="s">
        <v>19</v>
      </c>
      <c r="K46" s="1">
        <v>2E-3</v>
      </c>
      <c r="L46" s="2" t="s">
        <v>20</v>
      </c>
      <c r="M46" s="3">
        <v>20.329999999999998</v>
      </c>
      <c r="N46" s="2" t="s">
        <v>26</v>
      </c>
      <c r="O46" s="9">
        <f t="shared" si="0"/>
        <v>4.0659999999999995E-2</v>
      </c>
      <c r="P46" s="2" t="s">
        <v>27</v>
      </c>
      <c r="Q46" s="2" t="s">
        <v>22</v>
      </c>
      <c r="S46" s="2" t="s">
        <v>25</v>
      </c>
      <c r="T46" s="2" t="s">
        <v>28</v>
      </c>
      <c r="U46" s="4" t="s">
        <v>31</v>
      </c>
      <c r="V46" s="4" t="s">
        <v>32</v>
      </c>
      <c r="W46" s="4" t="s">
        <v>33</v>
      </c>
      <c r="X46" s="4" t="s">
        <v>35</v>
      </c>
      <c r="Z46" s="10" t="s">
        <v>38</v>
      </c>
    </row>
    <row r="47" spans="1:26">
      <c r="A47" s="2">
        <v>13</v>
      </c>
      <c r="B47" s="2">
        <v>576</v>
      </c>
      <c r="D47" s="2">
        <v>5</v>
      </c>
      <c r="G47" s="2"/>
      <c r="H47" s="2"/>
      <c r="K47" s="1">
        <v>0.03</v>
      </c>
      <c r="L47" s="2" t="s">
        <v>20</v>
      </c>
      <c r="O47" s="9">
        <f t="shared" si="0"/>
        <v>0</v>
      </c>
      <c r="Q47" s="2" t="s">
        <v>23</v>
      </c>
      <c r="S47" s="2" t="s">
        <v>25</v>
      </c>
      <c r="T47" s="2" t="s">
        <v>28</v>
      </c>
      <c r="U47" s="4" t="s">
        <v>31</v>
      </c>
      <c r="V47" s="4" t="s">
        <v>32</v>
      </c>
      <c r="W47" s="4" t="s">
        <v>33</v>
      </c>
      <c r="X47" s="4" t="s">
        <v>35</v>
      </c>
      <c r="Z47" s="10" t="s">
        <v>38</v>
      </c>
    </row>
    <row r="48" spans="1:26">
      <c r="A48" s="2">
        <v>13</v>
      </c>
      <c r="B48" s="2">
        <v>576</v>
      </c>
      <c r="D48" s="2">
        <v>5</v>
      </c>
      <c r="G48" s="2"/>
      <c r="H48" s="2"/>
      <c r="K48" s="1">
        <v>0.2</v>
      </c>
      <c r="L48" s="2" t="s">
        <v>21</v>
      </c>
      <c r="O48" s="9">
        <f t="shared" si="0"/>
        <v>0</v>
      </c>
      <c r="Q48" s="2" t="s">
        <v>24</v>
      </c>
      <c r="S48" s="2" t="s">
        <v>25</v>
      </c>
      <c r="T48" s="2" t="s">
        <v>28</v>
      </c>
      <c r="U48" s="4" t="s">
        <v>34</v>
      </c>
      <c r="V48" s="4" t="s">
        <v>32</v>
      </c>
      <c r="W48" s="4" t="s">
        <v>33</v>
      </c>
      <c r="X48" s="4" t="s">
        <v>35</v>
      </c>
      <c r="Z48" s="10" t="s">
        <v>38</v>
      </c>
    </row>
    <row r="49" spans="1:26">
      <c r="A49" s="2">
        <v>13</v>
      </c>
      <c r="B49" s="2">
        <v>576</v>
      </c>
      <c r="D49">
        <v>6</v>
      </c>
      <c r="G49" s="1">
        <v>0.13</v>
      </c>
      <c r="H49" s="2" t="s">
        <v>19</v>
      </c>
      <c r="I49" s="1">
        <v>0.13</v>
      </c>
      <c r="J49" s="2" t="s">
        <v>19</v>
      </c>
      <c r="K49" s="1">
        <v>1E-3</v>
      </c>
      <c r="L49" s="2" t="s">
        <v>20</v>
      </c>
      <c r="M49" s="3">
        <v>20.329999999999998</v>
      </c>
      <c r="N49" s="2" t="s">
        <v>26</v>
      </c>
      <c r="O49" s="9">
        <f t="shared" si="0"/>
        <v>2.0329999999999997E-2</v>
      </c>
      <c r="P49" s="2" t="s">
        <v>27</v>
      </c>
      <c r="Q49" s="2" t="s">
        <v>22</v>
      </c>
      <c r="S49" s="2" t="s">
        <v>25</v>
      </c>
      <c r="T49" s="2" t="s">
        <v>28</v>
      </c>
      <c r="U49" s="4" t="s">
        <v>31</v>
      </c>
      <c r="V49" s="4" t="s">
        <v>32</v>
      </c>
      <c r="W49" s="4" t="s">
        <v>33</v>
      </c>
      <c r="X49" s="4" t="s">
        <v>35</v>
      </c>
      <c r="Z49" s="10" t="s">
        <v>38</v>
      </c>
    </row>
    <row r="50" spans="1:26">
      <c r="A50" s="2">
        <v>13</v>
      </c>
      <c r="B50" s="2">
        <v>576</v>
      </c>
      <c r="D50" s="2">
        <v>6</v>
      </c>
      <c r="G50" s="2"/>
      <c r="H50" s="2"/>
      <c r="K50" s="1">
        <v>0.01</v>
      </c>
      <c r="L50" s="2" t="s">
        <v>20</v>
      </c>
      <c r="O50" s="9">
        <f t="shared" si="0"/>
        <v>0</v>
      </c>
      <c r="Q50" s="2" t="s">
        <v>23</v>
      </c>
      <c r="S50" s="2" t="s">
        <v>25</v>
      </c>
      <c r="T50" s="2" t="s">
        <v>28</v>
      </c>
      <c r="U50" s="4" t="s">
        <v>31</v>
      </c>
      <c r="V50" s="4" t="s">
        <v>32</v>
      </c>
      <c r="W50" s="4" t="s">
        <v>33</v>
      </c>
      <c r="X50" s="4" t="s">
        <v>35</v>
      </c>
      <c r="Z50" s="10" t="s">
        <v>38</v>
      </c>
    </row>
    <row r="51" spans="1:26">
      <c r="A51" s="2">
        <v>13</v>
      </c>
      <c r="B51" s="2">
        <v>576</v>
      </c>
      <c r="D51" s="2">
        <v>6</v>
      </c>
      <c r="G51" s="2"/>
      <c r="H51" s="2"/>
      <c r="K51" s="1">
        <v>0.06</v>
      </c>
      <c r="L51" s="2" t="s">
        <v>21</v>
      </c>
      <c r="O51" s="9">
        <f t="shared" si="0"/>
        <v>0</v>
      </c>
      <c r="Q51" s="2" t="s">
        <v>24</v>
      </c>
      <c r="S51" s="2" t="s">
        <v>25</v>
      </c>
      <c r="T51" s="2" t="s">
        <v>28</v>
      </c>
      <c r="U51" s="4" t="s">
        <v>34</v>
      </c>
      <c r="V51" s="4" t="s">
        <v>32</v>
      </c>
      <c r="W51" s="4" t="s">
        <v>33</v>
      </c>
      <c r="X51" s="4" t="s">
        <v>35</v>
      </c>
      <c r="Z51" s="10" t="s">
        <v>38</v>
      </c>
    </row>
    <row r="52" spans="1:26">
      <c r="A52" s="2">
        <v>13</v>
      </c>
      <c r="B52" s="2">
        <v>576</v>
      </c>
      <c r="E52">
        <v>1</v>
      </c>
      <c r="G52" s="2">
        <v>0.21</v>
      </c>
      <c r="H52" s="2" t="s">
        <v>19</v>
      </c>
      <c r="I52">
        <v>0.21</v>
      </c>
      <c r="J52" s="2" t="s">
        <v>19</v>
      </c>
      <c r="K52" s="1">
        <v>1E-3</v>
      </c>
      <c r="L52" s="2" t="s">
        <v>20</v>
      </c>
      <c r="M52" s="3">
        <v>20.329999999999998</v>
      </c>
      <c r="N52" s="2" t="s">
        <v>26</v>
      </c>
      <c r="O52" s="9">
        <f t="shared" si="0"/>
        <v>2.0329999999999997E-2</v>
      </c>
      <c r="P52" s="2" t="s">
        <v>27</v>
      </c>
      <c r="Q52" s="2" t="s">
        <v>22</v>
      </c>
      <c r="S52" s="2" t="s">
        <v>25</v>
      </c>
      <c r="T52" s="2" t="s">
        <v>28</v>
      </c>
      <c r="U52" s="4" t="s">
        <v>31</v>
      </c>
      <c r="V52" s="4" t="s">
        <v>32</v>
      </c>
      <c r="W52" s="4" t="s">
        <v>33</v>
      </c>
      <c r="X52" s="4" t="s">
        <v>35</v>
      </c>
      <c r="Z52" s="10" t="s">
        <v>38</v>
      </c>
    </row>
    <row r="53" spans="1:26">
      <c r="A53" s="2">
        <v>13</v>
      </c>
      <c r="B53" s="2">
        <v>576</v>
      </c>
      <c r="E53" s="2">
        <v>1</v>
      </c>
      <c r="K53" s="1">
        <v>0.01</v>
      </c>
      <c r="L53" s="2" t="s">
        <v>20</v>
      </c>
      <c r="O53" s="9">
        <f t="shared" si="0"/>
        <v>0</v>
      </c>
      <c r="Q53" s="2" t="s">
        <v>23</v>
      </c>
      <c r="S53" s="2" t="s">
        <v>25</v>
      </c>
      <c r="T53" s="2" t="s">
        <v>28</v>
      </c>
      <c r="U53" s="4" t="s">
        <v>31</v>
      </c>
      <c r="V53" s="4" t="s">
        <v>32</v>
      </c>
      <c r="W53" s="4" t="s">
        <v>33</v>
      </c>
      <c r="X53" s="4" t="s">
        <v>35</v>
      </c>
      <c r="Z53" s="10" t="s">
        <v>38</v>
      </c>
    </row>
    <row r="54" spans="1:26">
      <c r="A54" s="2">
        <v>13</v>
      </c>
      <c r="B54" s="2">
        <v>576</v>
      </c>
      <c r="E54" s="2">
        <v>1</v>
      </c>
      <c r="K54" s="1">
        <v>0.09</v>
      </c>
      <c r="L54" s="2" t="s">
        <v>21</v>
      </c>
      <c r="O54" s="9">
        <f t="shared" si="0"/>
        <v>0</v>
      </c>
      <c r="Q54" s="2" t="s">
        <v>24</v>
      </c>
      <c r="S54" s="2" t="s">
        <v>25</v>
      </c>
      <c r="T54" s="2" t="s">
        <v>28</v>
      </c>
      <c r="U54" s="4" t="s">
        <v>34</v>
      </c>
      <c r="V54" s="4" t="s">
        <v>32</v>
      </c>
      <c r="W54" s="4" t="s">
        <v>33</v>
      </c>
      <c r="X54" s="4" t="s">
        <v>35</v>
      </c>
      <c r="Z54" s="10" t="s">
        <v>38</v>
      </c>
    </row>
    <row r="55" spans="1:26">
      <c r="A55" s="5" t="s">
        <v>36</v>
      </c>
      <c r="G55" s="3">
        <f>SUM(G4:G54)</f>
        <v>145.82000000000002</v>
      </c>
      <c r="I55" s="3">
        <f>SUM(I4:I54)</f>
        <v>136.57</v>
      </c>
      <c r="K55" s="1">
        <f>SUM(K4:K54)</f>
        <v>68.761000000000067</v>
      </c>
      <c r="O55" s="9">
        <f>SUM(O4:O54)</f>
        <v>12.015029999999998</v>
      </c>
    </row>
  </sheetData>
  <hyperlinks>
    <hyperlink ref="Z4" r:id="rId1"/>
    <hyperlink ref="Z5:Z54" r:id="rId2" display="..\Documentos Escaneados SAG\576- Las Pirc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576-Las Pircas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2013-09-27T19:02:53Z</dcterms:created>
  <dcterms:modified xsi:type="dcterms:W3CDTF">2013-12-18T15:17:43Z</dcterms:modified>
</cp:coreProperties>
</file>