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4455" windowHeight="4620"/>
  </bookViews>
  <sheets>
    <sheet name="1501-El Arraya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7" i="1"/>
  <c r="I47"/>
  <c r="O47"/>
  <c r="K47"/>
  <c r="O46"/>
  <c r="O20"/>
  <c r="O19"/>
  <c r="O5"/>
  <c r="O8"/>
  <c r="O10"/>
  <c r="O13"/>
  <c r="O14"/>
  <c r="O15"/>
  <c r="O16"/>
  <c r="O17"/>
  <c r="O18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"/>
</calcChain>
</file>

<file path=xl/sharedStrings.xml><?xml version="1.0" encoding="utf-8"?>
<sst xmlns="http://schemas.openxmlformats.org/spreadsheetml/2006/main" count="570" uniqueCount="45">
  <si>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</si>
  <si>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</si>
  <si>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</si>
  <si>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</si>
  <si>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</si>
  <si>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</si>
  <si>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</si>
  <si>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</si>
  <si>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</si>
  <si>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</si>
  <si>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</si>
  <si>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</si>
  <si>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</si>
  <si>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</si>
  <si>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</si>
  <si>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</si>
  <si>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</si>
  <si>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</si>
  <si>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</si>
  <si>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</si>
  <si>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</si>
  <si>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8-A</t>
  </si>
  <si>
    <t>8-B</t>
  </si>
  <si>
    <t>22-A</t>
  </si>
  <si>
    <t>22-B</t>
  </si>
  <si>
    <t>23-A</t>
  </si>
  <si>
    <t>23-B</t>
  </si>
  <si>
    <t>24-A</t>
  </si>
  <si>
    <t>24-B</t>
  </si>
  <si>
    <t>Bien Comun 1</t>
  </si>
  <si>
    <t>Bien Comun 2</t>
  </si>
  <si>
    <t>lts/seg</t>
  </si>
  <si>
    <t>porcentaje</t>
  </si>
  <si>
    <t>Rio Aconcagua</t>
  </si>
  <si>
    <t>ha</t>
  </si>
  <si>
    <t xml:space="preserve">Canal Chacay </t>
  </si>
  <si>
    <t>Derrames y Filtraciones</t>
  </si>
  <si>
    <t>Segunda seccion</t>
  </si>
  <si>
    <t>PP El Arrayán, Estudio de División de Derechos de Agua N° 1501</t>
  </si>
  <si>
    <t>Superficial</t>
  </si>
  <si>
    <t>Consuntivo</t>
  </si>
  <si>
    <t>Permanente y Continuo</t>
  </si>
  <si>
    <t>Total</t>
  </si>
  <si>
    <t>Documentos</t>
  </si>
  <si>
    <t>..\Documentos Escaneados SAG\1501- El Arrayan.pdf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</si>
</sst>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501-%20El%20Arrayan.pdf" TargetMode="External"/><Relationship Id="rId1" Type="http://schemas.openxmlformats.org/officeDocument/2006/relationships/hyperlink" Target="..\Documentos%20Escaneados%20SAG\1501-%20El%20Array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7"/>
  <sheetViews>
    <sheetView tabSelected="1" topLeftCell="P1" workbookViewId="0">
      <selection activeCell="AE23" sqref="AE23"/>
    </sheetView>
  </sheetViews>
  <sheetFormatPr baseColWidth="10" defaultRowHeight="15"/>
  <cols>
    <col min="4" max="4" width="11.42578125" style="1"/>
  </cols>
  <sheetData>
    <row r="3" spans="1:26" s="5" customFormat="1">
      <c r="A3" s="5" t="s">
        <v>0</v>
      </c>
      <c r="B3" s="5" t="s">
        <v>1</v>
      </c>
      <c r="C3" s="6" t="s">
        <v>2</v>
      </c>
      <c r="D3" s="6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7" t="s">
        <v>8</v>
      </c>
      <c r="J3" s="5" t="s">
        <v>7</v>
      </c>
      <c r="K3" s="7" t="s">
        <v>9</v>
      </c>
      <c r="L3" s="5" t="s">
        <v>7</v>
      </c>
      <c r="M3" s="5" t="s">
        <v>10</v>
      </c>
      <c r="N3" s="5" t="s">
        <v>7</v>
      </c>
      <c r="O3" s="5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43</v>
      </c>
    </row>
    <row r="4" spans="1:26">
      <c r="A4">
        <v>5</v>
      </c>
      <c r="B4">
        <v>1501</v>
      </c>
      <c r="C4">
        <v>1</v>
      </c>
      <c r="G4">
        <v>10.77</v>
      </c>
      <c r="H4" t="s">
        <v>34</v>
      </c>
      <c r="I4">
        <v>10.77</v>
      </c>
      <c r="J4" t="s">
        <v>34</v>
      </c>
      <c r="K4">
        <v>33.869999999999997</v>
      </c>
      <c r="L4" t="s">
        <v>31</v>
      </c>
      <c r="M4">
        <v>8</v>
      </c>
      <c r="N4" t="s">
        <v>31</v>
      </c>
      <c r="O4">
        <f>K4*M4</f>
        <v>270.95999999999998</v>
      </c>
      <c r="P4" t="s">
        <v>31</v>
      </c>
      <c r="Q4" t="s">
        <v>35</v>
      </c>
      <c r="S4" t="s">
        <v>33</v>
      </c>
      <c r="T4" t="s">
        <v>37</v>
      </c>
      <c r="U4" t="s">
        <v>39</v>
      </c>
      <c r="V4" t="s">
        <v>40</v>
      </c>
      <c r="W4" t="s">
        <v>41</v>
      </c>
      <c r="X4" s="4" t="s">
        <v>38</v>
      </c>
      <c r="Z4" s="8" t="s">
        <v>44</v>
      </c>
    </row>
    <row r="5" spans="1:26">
      <c r="A5">
        <v>5</v>
      </c>
      <c r="B5">
        <v>1501</v>
      </c>
      <c r="C5">
        <v>2</v>
      </c>
      <c r="G5" s="2">
        <v>14.1</v>
      </c>
      <c r="H5" t="s">
        <v>34</v>
      </c>
      <c r="I5" s="3">
        <v>5</v>
      </c>
      <c r="J5" t="s">
        <v>34</v>
      </c>
      <c r="K5">
        <v>15.72</v>
      </c>
      <c r="L5" t="s">
        <v>31</v>
      </c>
      <c r="M5">
        <v>8</v>
      </c>
      <c r="N5" t="s">
        <v>31</v>
      </c>
      <c r="O5">
        <f t="shared" ref="O5:O46" si="0">K5*M5</f>
        <v>125.76</v>
      </c>
      <c r="P5" t="s">
        <v>31</v>
      </c>
      <c r="Q5" t="s">
        <v>35</v>
      </c>
      <c r="S5" t="s">
        <v>33</v>
      </c>
      <c r="T5" t="s">
        <v>37</v>
      </c>
      <c r="U5" t="s">
        <v>39</v>
      </c>
      <c r="V5" t="s">
        <v>40</v>
      </c>
      <c r="W5" t="s">
        <v>41</v>
      </c>
      <c r="X5" s="4" t="s">
        <v>38</v>
      </c>
      <c r="Z5" s="8" t="s">
        <v>44</v>
      </c>
    </row>
    <row r="6" spans="1:26">
      <c r="A6">
        <v>5</v>
      </c>
      <c r="B6">
        <v>1501</v>
      </c>
      <c r="C6">
        <v>2</v>
      </c>
      <c r="G6" s="3"/>
      <c r="I6" s="3">
        <v>9.1</v>
      </c>
      <c r="J6" t="s">
        <v>34</v>
      </c>
      <c r="K6" s="2">
        <v>6.7</v>
      </c>
      <c r="L6" t="s">
        <v>32</v>
      </c>
      <c r="M6">
        <v>0</v>
      </c>
      <c r="O6">
        <v>0</v>
      </c>
      <c r="Q6" t="s">
        <v>36</v>
      </c>
      <c r="S6" t="s">
        <v>33</v>
      </c>
      <c r="U6" t="s">
        <v>39</v>
      </c>
      <c r="V6" t="s">
        <v>40</v>
      </c>
      <c r="W6" t="s">
        <v>41</v>
      </c>
      <c r="X6" s="4" t="s">
        <v>38</v>
      </c>
      <c r="Z6" s="8" t="s">
        <v>44</v>
      </c>
    </row>
    <row r="7" spans="1:26">
      <c r="A7">
        <v>5</v>
      </c>
      <c r="B7">
        <v>1501</v>
      </c>
      <c r="C7">
        <v>3</v>
      </c>
      <c r="G7" s="3">
        <v>13.8</v>
      </c>
      <c r="H7" t="s">
        <v>34</v>
      </c>
      <c r="I7" s="3">
        <v>13.8</v>
      </c>
      <c r="J7" t="s">
        <v>34</v>
      </c>
      <c r="K7">
        <v>10.17</v>
      </c>
      <c r="L7" t="s">
        <v>32</v>
      </c>
      <c r="M7">
        <v>0</v>
      </c>
      <c r="O7">
        <v>0</v>
      </c>
      <c r="Q7" t="s">
        <v>36</v>
      </c>
      <c r="S7" t="s">
        <v>33</v>
      </c>
      <c r="U7" t="s">
        <v>39</v>
      </c>
      <c r="V7" t="s">
        <v>40</v>
      </c>
      <c r="W7" t="s">
        <v>41</v>
      </c>
      <c r="X7" s="4" t="s">
        <v>38</v>
      </c>
      <c r="Z7" s="8" t="s">
        <v>44</v>
      </c>
    </row>
    <row r="8" spans="1:26">
      <c r="A8">
        <v>5</v>
      </c>
      <c r="B8">
        <v>1501</v>
      </c>
      <c r="C8">
        <v>4</v>
      </c>
      <c r="G8" s="2">
        <v>14.29</v>
      </c>
      <c r="H8" t="s">
        <v>34</v>
      </c>
      <c r="I8" s="3">
        <v>8</v>
      </c>
      <c r="J8" t="s">
        <v>34</v>
      </c>
      <c r="K8">
        <v>25.16</v>
      </c>
      <c r="L8" t="s">
        <v>31</v>
      </c>
      <c r="M8">
        <v>8</v>
      </c>
      <c r="N8" t="s">
        <v>31</v>
      </c>
      <c r="O8">
        <f t="shared" si="0"/>
        <v>201.28</v>
      </c>
      <c r="P8" t="s">
        <v>31</v>
      </c>
      <c r="Q8" t="s">
        <v>35</v>
      </c>
      <c r="S8" t="s">
        <v>33</v>
      </c>
      <c r="T8" t="s">
        <v>37</v>
      </c>
      <c r="U8" t="s">
        <v>39</v>
      </c>
      <c r="V8" t="s">
        <v>40</v>
      </c>
      <c r="W8" t="s">
        <v>41</v>
      </c>
      <c r="X8" s="4" t="s">
        <v>38</v>
      </c>
      <c r="Z8" s="8" t="s">
        <v>44</v>
      </c>
    </row>
    <row r="9" spans="1:26">
      <c r="A9">
        <v>5</v>
      </c>
      <c r="B9">
        <v>1501</v>
      </c>
      <c r="C9">
        <v>4</v>
      </c>
      <c r="G9" s="2"/>
      <c r="I9" s="2">
        <v>6.29</v>
      </c>
      <c r="J9" t="s">
        <v>34</v>
      </c>
      <c r="K9">
        <v>4.6399999999999997</v>
      </c>
      <c r="L9" t="s">
        <v>32</v>
      </c>
      <c r="M9">
        <v>0</v>
      </c>
      <c r="O9">
        <v>0</v>
      </c>
      <c r="Q9" t="s">
        <v>36</v>
      </c>
      <c r="S9" t="s">
        <v>33</v>
      </c>
      <c r="U9" t="s">
        <v>39</v>
      </c>
      <c r="V9" t="s">
        <v>40</v>
      </c>
      <c r="W9" t="s">
        <v>41</v>
      </c>
      <c r="X9" s="4" t="s">
        <v>38</v>
      </c>
      <c r="Z9" s="8" t="s">
        <v>44</v>
      </c>
    </row>
    <row r="10" spans="1:26">
      <c r="A10">
        <v>5</v>
      </c>
      <c r="B10">
        <v>1501</v>
      </c>
      <c r="C10">
        <v>5</v>
      </c>
      <c r="G10" s="2">
        <v>18.3</v>
      </c>
      <c r="H10" t="s">
        <v>34</v>
      </c>
      <c r="I10" s="3">
        <v>4.5</v>
      </c>
      <c r="J10" t="s">
        <v>34</v>
      </c>
      <c r="K10">
        <v>14.15</v>
      </c>
      <c r="L10" t="s">
        <v>31</v>
      </c>
      <c r="M10">
        <v>8</v>
      </c>
      <c r="N10" t="s">
        <v>31</v>
      </c>
      <c r="O10">
        <f t="shared" si="0"/>
        <v>113.2</v>
      </c>
      <c r="P10" t="s">
        <v>31</v>
      </c>
      <c r="Q10" t="s">
        <v>35</v>
      </c>
      <c r="S10" t="s">
        <v>33</v>
      </c>
      <c r="T10" t="s">
        <v>37</v>
      </c>
      <c r="U10" t="s">
        <v>39</v>
      </c>
      <c r="V10" t="s">
        <v>40</v>
      </c>
      <c r="W10" t="s">
        <v>41</v>
      </c>
      <c r="X10" s="4" t="s">
        <v>38</v>
      </c>
      <c r="Z10" s="8" t="s">
        <v>44</v>
      </c>
    </row>
    <row r="11" spans="1:26">
      <c r="A11">
        <v>5</v>
      </c>
      <c r="B11">
        <v>1501</v>
      </c>
      <c r="C11">
        <v>5</v>
      </c>
      <c r="G11" s="3"/>
      <c r="I11" s="3">
        <v>13.8</v>
      </c>
      <c r="J11" t="s">
        <v>34</v>
      </c>
      <c r="K11">
        <v>10.17</v>
      </c>
      <c r="L11" t="s">
        <v>32</v>
      </c>
      <c r="M11">
        <v>0</v>
      </c>
      <c r="O11">
        <v>0</v>
      </c>
      <c r="Q11" t="s">
        <v>36</v>
      </c>
      <c r="S11" t="s">
        <v>33</v>
      </c>
      <c r="U11" t="s">
        <v>39</v>
      </c>
      <c r="V11" t="s">
        <v>40</v>
      </c>
      <c r="W11" t="s">
        <v>41</v>
      </c>
      <c r="X11" s="4" t="s">
        <v>38</v>
      </c>
      <c r="Z11" s="8" t="s">
        <v>44</v>
      </c>
    </row>
    <row r="12" spans="1:26">
      <c r="A12">
        <v>5</v>
      </c>
      <c r="B12">
        <v>1501</v>
      </c>
      <c r="C12">
        <v>6</v>
      </c>
      <c r="G12" s="2">
        <v>15.22</v>
      </c>
      <c r="H12" t="s">
        <v>34</v>
      </c>
      <c r="I12" s="3">
        <v>15.22</v>
      </c>
      <c r="J12" t="s">
        <v>34</v>
      </c>
      <c r="K12">
        <v>11.22</v>
      </c>
      <c r="L12" t="s">
        <v>32</v>
      </c>
      <c r="M12">
        <v>0</v>
      </c>
      <c r="O12">
        <v>0</v>
      </c>
      <c r="Q12" t="s">
        <v>36</v>
      </c>
      <c r="S12" t="s">
        <v>33</v>
      </c>
      <c r="U12" t="s">
        <v>39</v>
      </c>
      <c r="V12" t="s">
        <v>40</v>
      </c>
      <c r="W12" t="s">
        <v>41</v>
      </c>
      <c r="X12" s="4" t="s">
        <v>38</v>
      </c>
      <c r="Z12" s="8" t="s">
        <v>44</v>
      </c>
    </row>
    <row r="13" spans="1:26">
      <c r="A13">
        <v>5</v>
      </c>
      <c r="B13">
        <v>1501</v>
      </c>
      <c r="D13" s="1">
        <v>1</v>
      </c>
      <c r="G13">
        <v>0.6</v>
      </c>
      <c r="H13" t="s">
        <v>34</v>
      </c>
      <c r="I13">
        <v>0.6</v>
      </c>
      <c r="J13" t="s">
        <v>34</v>
      </c>
      <c r="K13">
        <v>1.89</v>
      </c>
      <c r="L13" t="s">
        <v>31</v>
      </c>
      <c r="M13">
        <v>8</v>
      </c>
      <c r="N13" t="s">
        <v>31</v>
      </c>
      <c r="O13">
        <f t="shared" si="0"/>
        <v>15.12</v>
      </c>
      <c r="P13" t="s">
        <v>31</v>
      </c>
      <c r="Q13" t="s">
        <v>35</v>
      </c>
      <c r="S13" t="s">
        <v>33</v>
      </c>
      <c r="T13" t="s">
        <v>37</v>
      </c>
      <c r="U13" t="s">
        <v>39</v>
      </c>
      <c r="V13" t="s">
        <v>40</v>
      </c>
      <c r="W13" t="s">
        <v>41</v>
      </c>
      <c r="X13" s="4" t="s">
        <v>38</v>
      </c>
      <c r="Z13" s="8" t="s">
        <v>44</v>
      </c>
    </row>
    <row r="14" spans="1:26">
      <c r="A14">
        <v>5</v>
      </c>
      <c r="B14">
        <v>1501</v>
      </c>
      <c r="D14" s="1">
        <v>2</v>
      </c>
      <c r="G14">
        <v>0.35</v>
      </c>
      <c r="H14" t="s">
        <v>34</v>
      </c>
      <c r="I14">
        <v>0.35</v>
      </c>
      <c r="J14" t="s">
        <v>34</v>
      </c>
      <c r="K14">
        <v>1.1000000000000001</v>
      </c>
      <c r="L14" t="s">
        <v>31</v>
      </c>
      <c r="M14">
        <v>8</v>
      </c>
      <c r="N14" t="s">
        <v>31</v>
      </c>
      <c r="O14">
        <f t="shared" si="0"/>
        <v>8.8000000000000007</v>
      </c>
      <c r="P14" t="s">
        <v>31</v>
      </c>
      <c r="Q14" t="s">
        <v>35</v>
      </c>
      <c r="S14" t="s">
        <v>33</v>
      </c>
      <c r="T14" t="s">
        <v>37</v>
      </c>
      <c r="U14" t="s">
        <v>39</v>
      </c>
      <c r="V14" t="s">
        <v>40</v>
      </c>
      <c r="W14" t="s">
        <v>41</v>
      </c>
      <c r="X14" s="4" t="s">
        <v>38</v>
      </c>
      <c r="Z14" s="8" t="s">
        <v>44</v>
      </c>
    </row>
    <row r="15" spans="1:26">
      <c r="A15">
        <v>5</v>
      </c>
      <c r="B15">
        <v>1501</v>
      </c>
      <c r="D15" s="1">
        <v>3</v>
      </c>
      <c r="G15">
        <v>0.35</v>
      </c>
      <c r="H15" t="s">
        <v>34</v>
      </c>
      <c r="I15">
        <v>0.35</v>
      </c>
      <c r="J15" t="s">
        <v>34</v>
      </c>
      <c r="K15">
        <v>1.1000000000000001</v>
      </c>
      <c r="L15" t="s">
        <v>31</v>
      </c>
      <c r="M15">
        <v>8</v>
      </c>
      <c r="N15" t="s">
        <v>31</v>
      </c>
      <c r="O15">
        <f t="shared" si="0"/>
        <v>8.8000000000000007</v>
      </c>
      <c r="P15" t="s">
        <v>31</v>
      </c>
      <c r="Q15" t="s">
        <v>35</v>
      </c>
      <c r="S15" t="s">
        <v>33</v>
      </c>
      <c r="T15" t="s">
        <v>37</v>
      </c>
      <c r="U15" t="s">
        <v>39</v>
      </c>
      <c r="V15" t="s">
        <v>40</v>
      </c>
      <c r="W15" t="s">
        <v>41</v>
      </c>
      <c r="X15" s="4" t="s">
        <v>38</v>
      </c>
      <c r="Z15" s="8" t="s">
        <v>44</v>
      </c>
    </row>
    <row r="16" spans="1:26">
      <c r="A16">
        <v>5</v>
      </c>
      <c r="B16">
        <v>1501</v>
      </c>
      <c r="D16" s="1">
        <v>4</v>
      </c>
      <c r="G16">
        <v>0.37</v>
      </c>
      <c r="H16" t="s">
        <v>34</v>
      </c>
      <c r="I16">
        <v>0.37</v>
      </c>
      <c r="J16" t="s">
        <v>34</v>
      </c>
      <c r="K16">
        <v>1.1599999999999999</v>
      </c>
      <c r="L16" t="s">
        <v>31</v>
      </c>
      <c r="M16">
        <v>8</v>
      </c>
      <c r="N16" t="s">
        <v>31</v>
      </c>
      <c r="O16">
        <f t="shared" si="0"/>
        <v>9.2799999999999994</v>
      </c>
      <c r="P16" t="s">
        <v>31</v>
      </c>
      <c r="Q16" t="s">
        <v>35</v>
      </c>
      <c r="S16" t="s">
        <v>33</v>
      </c>
      <c r="T16" t="s">
        <v>37</v>
      </c>
      <c r="U16" t="s">
        <v>39</v>
      </c>
      <c r="V16" t="s">
        <v>40</v>
      </c>
      <c r="W16" t="s">
        <v>41</v>
      </c>
      <c r="X16" s="4" t="s">
        <v>38</v>
      </c>
      <c r="Z16" s="8" t="s">
        <v>44</v>
      </c>
    </row>
    <row r="17" spans="1:26">
      <c r="A17">
        <v>5</v>
      </c>
      <c r="B17">
        <v>1501</v>
      </c>
      <c r="D17" s="1">
        <v>5</v>
      </c>
      <c r="G17">
        <v>0.37</v>
      </c>
      <c r="H17" t="s">
        <v>34</v>
      </c>
      <c r="I17">
        <v>0.37</v>
      </c>
      <c r="J17" t="s">
        <v>34</v>
      </c>
      <c r="K17">
        <v>1.1599999999999999</v>
      </c>
      <c r="L17" t="s">
        <v>31</v>
      </c>
      <c r="M17">
        <v>8</v>
      </c>
      <c r="N17" t="s">
        <v>31</v>
      </c>
      <c r="O17">
        <f t="shared" si="0"/>
        <v>9.2799999999999994</v>
      </c>
      <c r="P17" t="s">
        <v>31</v>
      </c>
      <c r="Q17" t="s">
        <v>35</v>
      </c>
      <c r="S17" t="s">
        <v>33</v>
      </c>
      <c r="T17" t="s">
        <v>37</v>
      </c>
      <c r="U17" t="s">
        <v>39</v>
      </c>
      <c r="V17" t="s">
        <v>40</v>
      </c>
      <c r="W17" t="s">
        <v>41</v>
      </c>
      <c r="X17" s="4" t="s">
        <v>38</v>
      </c>
      <c r="Z17" s="8" t="s">
        <v>44</v>
      </c>
    </row>
    <row r="18" spans="1:26">
      <c r="A18">
        <v>5</v>
      </c>
      <c r="B18">
        <v>1501</v>
      </c>
      <c r="D18" s="1">
        <v>6</v>
      </c>
      <c r="G18">
        <v>15.22</v>
      </c>
      <c r="H18" t="s">
        <v>34</v>
      </c>
      <c r="I18">
        <v>15.22</v>
      </c>
      <c r="J18" t="s">
        <v>34</v>
      </c>
      <c r="K18">
        <v>11.22</v>
      </c>
      <c r="L18" t="s">
        <v>31</v>
      </c>
      <c r="M18">
        <v>8</v>
      </c>
      <c r="N18" t="s">
        <v>31</v>
      </c>
      <c r="O18">
        <f t="shared" si="0"/>
        <v>89.76</v>
      </c>
      <c r="P18" t="s">
        <v>31</v>
      </c>
      <c r="Q18" t="s">
        <v>35</v>
      </c>
      <c r="S18" t="s">
        <v>33</v>
      </c>
      <c r="T18" t="s">
        <v>37</v>
      </c>
      <c r="U18" t="s">
        <v>39</v>
      </c>
      <c r="V18" t="s">
        <v>40</v>
      </c>
      <c r="W18" t="s">
        <v>41</v>
      </c>
      <c r="X18" s="4" t="s">
        <v>38</v>
      </c>
      <c r="Z18" s="8" t="s">
        <v>44</v>
      </c>
    </row>
    <row r="19" spans="1:26">
      <c r="A19">
        <v>5</v>
      </c>
      <c r="B19">
        <v>1501</v>
      </c>
      <c r="D19" s="1">
        <v>6</v>
      </c>
      <c r="G19">
        <v>0.66</v>
      </c>
      <c r="H19" t="s">
        <v>34</v>
      </c>
      <c r="I19">
        <v>0.66</v>
      </c>
      <c r="J19" t="s">
        <v>34</v>
      </c>
      <c r="K19">
        <v>0.48</v>
      </c>
      <c r="L19" t="s">
        <v>32</v>
      </c>
      <c r="M19">
        <v>0</v>
      </c>
      <c r="O19">
        <f t="shared" si="0"/>
        <v>0</v>
      </c>
      <c r="Q19" t="s">
        <v>36</v>
      </c>
      <c r="S19" t="s">
        <v>33</v>
      </c>
      <c r="U19" t="s">
        <v>39</v>
      </c>
      <c r="V19" t="s">
        <v>40</v>
      </c>
      <c r="W19" t="s">
        <v>41</v>
      </c>
      <c r="X19" s="4" t="s">
        <v>38</v>
      </c>
      <c r="Z19" s="8" t="s">
        <v>44</v>
      </c>
    </row>
    <row r="20" spans="1:26">
      <c r="A20">
        <v>5</v>
      </c>
      <c r="B20">
        <v>1501</v>
      </c>
      <c r="D20" s="1">
        <v>7</v>
      </c>
      <c r="G20">
        <v>0.38</v>
      </c>
      <c r="H20" t="s">
        <v>34</v>
      </c>
      <c r="I20">
        <v>0.38</v>
      </c>
      <c r="J20" t="s">
        <v>34</v>
      </c>
      <c r="K20">
        <v>0.28000000000000003</v>
      </c>
      <c r="L20" t="s">
        <v>32</v>
      </c>
      <c r="M20">
        <v>0</v>
      </c>
      <c r="O20">
        <f t="shared" si="0"/>
        <v>0</v>
      </c>
      <c r="Q20" t="s">
        <v>36</v>
      </c>
      <c r="S20" t="s">
        <v>33</v>
      </c>
      <c r="U20" t="s">
        <v>39</v>
      </c>
      <c r="V20" t="s">
        <v>40</v>
      </c>
      <c r="W20" t="s">
        <v>41</v>
      </c>
      <c r="X20" s="4" t="s">
        <v>38</v>
      </c>
      <c r="Z20" s="8" t="s">
        <v>44</v>
      </c>
    </row>
    <row r="21" spans="1:26">
      <c r="A21">
        <v>5</v>
      </c>
      <c r="B21">
        <v>1501</v>
      </c>
      <c r="D21" s="1" t="s">
        <v>21</v>
      </c>
      <c r="G21" s="2">
        <v>0.3</v>
      </c>
      <c r="H21" t="s">
        <v>34</v>
      </c>
      <c r="I21" s="2">
        <v>0.3</v>
      </c>
      <c r="J21" t="s">
        <v>34</v>
      </c>
      <c r="K21">
        <v>0.94</v>
      </c>
      <c r="L21" t="s">
        <v>31</v>
      </c>
      <c r="M21">
        <v>8</v>
      </c>
      <c r="N21" t="s">
        <v>31</v>
      </c>
      <c r="O21">
        <f t="shared" si="0"/>
        <v>7.52</v>
      </c>
      <c r="P21" t="s">
        <v>31</v>
      </c>
      <c r="Q21" t="s">
        <v>35</v>
      </c>
      <c r="S21" t="s">
        <v>33</v>
      </c>
      <c r="T21" t="s">
        <v>37</v>
      </c>
      <c r="U21" t="s">
        <v>39</v>
      </c>
      <c r="V21" t="s">
        <v>40</v>
      </c>
      <c r="W21" t="s">
        <v>41</v>
      </c>
      <c r="X21" s="4" t="s">
        <v>38</v>
      </c>
      <c r="Z21" s="8" t="s">
        <v>44</v>
      </c>
    </row>
    <row r="22" spans="1:26">
      <c r="A22">
        <v>5</v>
      </c>
      <c r="B22">
        <v>1501</v>
      </c>
      <c r="D22" s="1" t="s">
        <v>22</v>
      </c>
      <c r="G22" s="2">
        <v>0.3</v>
      </c>
      <c r="H22" t="s">
        <v>34</v>
      </c>
      <c r="I22" s="2">
        <v>0.3</v>
      </c>
      <c r="J22" t="s">
        <v>34</v>
      </c>
      <c r="K22">
        <v>0.94</v>
      </c>
      <c r="L22" t="s">
        <v>31</v>
      </c>
      <c r="M22">
        <v>8</v>
      </c>
      <c r="N22" t="s">
        <v>31</v>
      </c>
      <c r="O22">
        <f t="shared" si="0"/>
        <v>7.52</v>
      </c>
      <c r="P22" t="s">
        <v>31</v>
      </c>
      <c r="Q22" t="s">
        <v>35</v>
      </c>
      <c r="S22" t="s">
        <v>33</v>
      </c>
      <c r="T22" t="s">
        <v>37</v>
      </c>
      <c r="U22" t="s">
        <v>39</v>
      </c>
      <c r="V22" t="s">
        <v>40</v>
      </c>
      <c r="W22" t="s">
        <v>41</v>
      </c>
      <c r="X22" s="4" t="s">
        <v>38</v>
      </c>
      <c r="Z22" s="8" t="s">
        <v>44</v>
      </c>
    </row>
    <row r="23" spans="1:26">
      <c r="A23">
        <v>5</v>
      </c>
      <c r="B23">
        <v>1501</v>
      </c>
      <c r="D23" s="1">
        <v>9</v>
      </c>
      <c r="G23">
        <v>0.57999999999999996</v>
      </c>
      <c r="H23" t="s">
        <v>34</v>
      </c>
      <c r="I23">
        <v>0.57999999999999996</v>
      </c>
      <c r="J23" t="s">
        <v>34</v>
      </c>
      <c r="K23">
        <v>1.82</v>
      </c>
      <c r="L23" t="s">
        <v>31</v>
      </c>
      <c r="M23">
        <v>8</v>
      </c>
      <c r="N23" t="s">
        <v>31</v>
      </c>
      <c r="O23">
        <f t="shared" si="0"/>
        <v>14.56</v>
      </c>
      <c r="P23" t="s">
        <v>31</v>
      </c>
      <c r="Q23" t="s">
        <v>35</v>
      </c>
      <c r="S23" t="s">
        <v>33</v>
      </c>
      <c r="T23" t="s">
        <v>37</v>
      </c>
      <c r="U23" t="s">
        <v>39</v>
      </c>
      <c r="V23" t="s">
        <v>40</v>
      </c>
      <c r="W23" t="s">
        <v>41</v>
      </c>
      <c r="X23" s="4" t="s">
        <v>38</v>
      </c>
      <c r="Z23" s="8" t="s">
        <v>44</v>
      </c>
    </row>
    <row r="24" spans="1:26">
      <c r="A24">
        <v>5</v>
      </c>
      <c r="B24">
        <v>1501</v>
      </c>
      <c r="D24" s="1">
        <v>10</v>
      </c>
      <c r="G24" s="2">
        <v>0.4</v>
      </c>
      <c r="H24" t="s">
        <v>34</v>
      </c>
      <c r="I24" s="2">
        <v>0.4</v>
      </c>
      <c r="J24" t="s">
        <v>34</v>
      </c>
      <c r="K24">
        <v>1.26</v>
      </c>
      <c r="L24" t="s">
        <v>31</v>
      </c>
      <c r="M24">
        <v>8</v>
      </c>
      <c r="N24" t="s">
        <v>31</v>
      </c>
      <c r="O24">
        <f t="shared" si="0"/>
        <v>10.08</v>
      </c>
      <c r="P24" t="s">
        <v>31</v>
      </c>
      <c r="Q24" t="s">
        <v>35</v>
      </c>
      <c r="S24" t="s">
        <v>33</v>
      </c>
      <c r="T24" t="s">
        <v>37</v>
      </c>
      <c r="U24" t="s">
        <v>39</v>
      </c>
      <c r="V24" t="s">
        <v>40</v>
      </c>
      <c r="W24" t="s">
        <v>41</v>
      </c>
      <c r="X24" s="4" t="s">
        <v>38</v>
      </c>
      <c r="Z24" s="8" t="s">
        <v>44</v>
      </c>
    </row>
    <row r="25" spans="1:26">
      <c r="A25">
        <v>5</v>
      </c>
      <c r="B25">
        <v>1501</v>
      </c>
      <c r="D25" s="1">
        <v>11</v>
      </c>
      <c r="G25">
        <v>0.57999999999999996</v>
      </c>
      <c r="H25" t="s">
        <v>34</v>
      </c>
      <c r="I25">
        <v>0.57999999999999996</v>
      </c>
      <c r="J25" t="s">
        <v>34</v>
      </c>
      <c r="K25">
        <v>1.82</v>
      </c>
      <c r="L25" t="s">
        <v>31</v>
      </c>
      <c r="M25">
        <v>8</v>
      </c>
      <c r="N25" t="s">
        <v>31</v>
      </c>
      <c r="O25">
        <f t="shared" si="0"/>
        <v>14.56</v>
      </c>
      <c r="P25" t="s">
        <v>31</v>
      </c>
      <c r="Q25" t="s">
        <v>35</v>
      </c>
      <c r="S25" t="s">
        <v>33</v>
      </c>
      <c r="T25" t="s">
        <v>37</v>
      </c>
      <c r="U25" t="s">
        <v>39</v>
      </c>
      <c r="V25" t="s">
        <v>40</v>
      </c>
      <c r="W25" t="s">
        <v>41</v>
      </c>
      <c r="X25" s="4" t="s">
        <v>38</v>
      </c>
      <c r="Z25" s="8" t="s">
        <v>44</v>
      </c>
    </row>
    <row r="26" spans="1:26">
      <c r="A26">
        <v>5</v>
      </c>
      <c r="B26">
        <v>1501</v>
      </c>
      <c r="D26" s="1">
        <v>12</v>
      </c>
      <c r="G26">
        <v>0.52</v>
      </c>
      <c r="H26" t="s">
        <v>34</v>
      </c>
      <c r="I26">
        <v>0.52</v>
      </c>
      <c r="J26" t="s">
        <v>34</v>
      </c>
      <c r="K26">
        <v>1.64</v>
      </c>
      <c r="L26" t="s">
        <v>31</v>
      </c>
      <c r="M26">
        <v>8</v>
      </c>
      <c r="N26" t="s">
        <v>31</v>
      </c>
      <c r="O26">
        <f t="shared" si="0"/>
        <v>13.12</v>
      </c>
      <c r="P26" t="s">
        <v>31</v>
      </c>
      <c r="Q26" t="s">
        <v>35</v>
      </c>
      <c r="S26" t="s">
        <v>33</v>
      </c>
      <c r="T26" t="s">
        <v>37</v>
      </c>
      <c r="U26" t="s">
        <v>39</v>
      </c>
      <c r="V26" t="s">
        <v>40</v>
      </c>
      <c r="W26" t="s">
        <v>41</v>
      </c>
      <c r="X26" s="4" t="s">
        <v>38</v>
      </c>
      <c r="Z26" s="8" t="s">
        <v>44</v>
      </c>
    </row>
    <row r="27" spans="1:26">
      <c r="A27">
        <v>5</v>
      </c>
      <c r="B27">
        <v>1501</v>
      </c>
      <c r="D27" s="1">
        <v>13</v>
      </c>
      <c r="G27">
        <v>0.55000000000000004</v>
      </c>
      <c r="H27" t="s">
        <v>34</v>
      </c>
      <c r="I27">
        <v>0.55000000000000004</v>
      </c>
      <c r="J27" t="s">
        <v>34</v>
      </c>
      <c r="K27">
        <v>1.73</v>
      </c>
      <c r="L27" t="s">
        <v>31</v>
      </c>
      <c r="M27">
        <v>8</v>
      </c>
      <c r="N27" t="s">
        <v>31</v>
      </c>
      <c r="O27">
        <f t="shared" si="0"/>
        <v>13.84</v>
      </c>
      <c r="P27" t="s">
        <v>31</v>
      </c>
      <c r="Q27" t="s">
        <v>35</v>
      </c>
      <c r="S27" t="s">
        <v>33</v>
      </c>
      <c r="T27" t="s">
        <v>37</v>
      </c>
      <c r="U27" t="s">
        <v>39</v>
      </c>
      <c r="V27" t="s">
        <v>40</v>
      </c>
      <c r="W27" t="s">
        <v>41</v>
      </c>
      <c r="X27" s="4" t="s">
        <v>38</v>
      </c>
      <c r="Z27" s="8" t="s">
        <v>44</v>
      </c>
    </row>
    <row r="28" spans="1:26">
      <c r="A28">
        <v>5</v>
      </c>
      <c r="B28">
        <v>1501</v>
      </c>
      <c r="D28" s="1">
        <v>14</v>
      </c>
      <c r="G28">
        <v>0.36</v>
      </c>
      <c r="H28" t="s">
        <v>34</v>
      </c>
      <c r="I28">
        <v>0.36</v>
      </c>
      <c r="J28" t="s">
        <v>34</v>
      </c>
      <c r="K28">
        <v>1.1299999999999999</v>
      </c>
      <c r="L28" t="s">
        <v>31</v>
      </c>
      <c r="M28">
        <v>8</v>
      </c>
      <c r="N28" t="s">
        <v>31</v>
      </c>
      <c r="O28">
        <f t="shared" si="0"/>
        <v>9.0399999999999991</v>
      </c>
      <c r="P28" t="s">
        <v>31</v>
      </c>
      <c r="Q28" t="s">
        <v>35</v>
      </c>
      <c r="S28" t="s">
        <v>33</v>
      </c>
      <c r="T28" t="s">
        <v>37</v>
      </c>
      <c r="U28" t="s">
        <v>39</v>
      </c>
      <c r="V28" t="s">
        <v>40</v>
      </c>
      <c r="W28" t="s">
        <v>41</v>
      </c>
      <c r="X28" s="4" t="s">
        <v>38</v>
      </c>
      <c r="Z28" s="8" t="s">
        <v>44</v>
      </c>
    </row>
    <row r="29" spans="1:26">
      <c r="A29">
        <v>5</v>
      </c>
      <c r="B29">
        <v>1501</v>
      </c>
      <c r="D29" s="1">
        <v>15</v>
      </c>
      <c r="G29">
        <v>0.28000000000000003</v>
      </c>
      <c r="H29" t="s">
        <v>34</v>
      </c>
      <c r="I29">
        <v>0.28000000000000003</v>
      </c>
      <c r="J29" t="s">
        <v>34</v>
      </c>
      <c r="K29">
        <v>0.88</v>
      </c>
      <c r="L29" t="s">
        <v>31</v>
      </c>
      <c r="M29">
        <v>8</v>
      </c>
      <c r="N29" t="s">
        <v>31</v>
      </c>
      <c r="O29">
        <f t="shared" si="0"/>
        <v>7.04</v>
      </c>
      <c r="P29" t="s">
        <v>31</v>
      </c>
      <c r="Q29" t="s">
        <v>35</v>
      </c>
      <c r="S29" t="s">
        <v>33</v>
      </c>
      <c r="T29" t="s">
        <v>37</v>
      </c>
      <c r="U29" t="s">
        <v>39</v>
      </c>
      <c r="V29" t="s">
        <v>40</v>
      </c>
      <c r="W29" t="s">
        <v>41</v>
      </c>
      <c r="X29" s="4" t="s">
        <v>38</v>
      </c>
      <c r="Z29" s="8" t="s">
        <v>44</v>
      </c>
    </row>
    <row r="30" spans="1:26">
      <c r="A30">
        <v>5</v>
      </c>
      <c r="B30">
        <v>1501</v>
      </c>
      <c r="D30" s="1">
        <v>16</v>
      </c>
      <c r="G30">
        <v>0.48</v>
      </c>
      <c r="H30" t="s">
        <v>34</v>
      </c>
      <c r="I30">
        <v>0.48</v>
      </c>
      <c r="J30" t="s">
        <v>34</v>
      </c>
      <c r="K30">
        <v>1.51</v>
      </c>
      <c r="L30" t="s">
        <v>31</v>
      </c>
      <c r="M30">
        <v>8</v>
      </c>
      <c r="N30" t="s">
        <v>31</v>
      </c>
      <c r="O30">
        <f t="shared" si="0"/>
        <v>12.08</v>
      </c>
      <c r="P30" t="s">
        <v>31</v>
      </c>
      <c r="Q30" t="s">
        <v>35</v>
      </c>
      <c r="S30" t="s">
        <v>33</v>
      </c>
      <c r="T30" t="s">
        <v>37</v>
      </c>
      <c r="U30" t="s">
        <v>39</v>
      </c>
      <c r="V30" t="s">
        <v>40</v>
      </c>
      <c r="W30" t="s">
        <v>41</v>
      </c>
      <c r="X30" s="4" t="s">
        <v>38</v>
      </c>
      <c r="Z30" s="8" t="s">
        <v>44</v>
      </c>
    </row>
    <row r="31" spans="1:26">
      <c r="A31">
        <v>5</v>
      </c>
      <c r="B31">
        <v>1501</v>
      </c>
      <c r="D31" s="1">
        <v>17</v>
      </c>
      <c r="G31">
        <v>0.39</v>
      </c>
      <c r="H31" t="s">
        <v>34</v>
      </c>
      <c r="I31">
        <v>0.39</v>
      </c>
      <c r="J31" t="s">
        <v>34</v>
      </c>
      <c r="K31">
        <v>1.23</v>
      </c>
      <c r="L31" t="s">
        <v>31</v>
      </c>
      <c r="M31">
        <v>8</v>
      </c>
      <c r="N31" t="s">
        <v>31</v>
      </c>
      <c r="O31">
        <f t="shared" si="0"/>
        <v>9.84</v>
      </c>
      <c r="P31" t="s">
        <v>31</v>
      </c>
      <c r="Q31" t="s">
        <v>35</v>
      </c>
      <c r="S31" t="s">
        <v>33</v>
      </c>
      <c r="T31" t="s">
        <v>37</v>
      </c>
      <c r="U31" t="s">
        <v>39</v>
      </c>
      <c r="V31" t="s">
        <v>40</v>
      </c>
      <c r="W31" t="s">
        <v>41</v>
      </c>
      <c r="X31" s="4" t="s">
        <v>38</v>
      </c>
      <c r="Z31" s="8" t="s">
        <v>44</v>
      </c>
    </row>
    <row r="32" spans="1:26">
      <c r="A32">
        <v>5</v>
      </c>
      <c r="B32">
        <v>1501</v>
      </c>
      <c r="D32" s="1">
        <v>18</v>
      </c>
      <c r="G32">
        <v>0.39</v>
      </c>
      <c r="H32" t="s">
        <v>34</v>
      </c>
      <c r="I32">
        <v>0.39</v>
      </c>
      <c r="J32" t="s">
        <v>34</v>
      </c>
      <c r="K32">
        <v>1.23</v>
      </c>
      <c r="L32" t="s">
        <v>31</v>
      </c>
      <c r="M32">
        <v>8</v>
      </c>
      <c r="N32" t="s">
        <v>31</v>
      </c>
      <c r="O32">
        <f t="shared" si="0"/>
        <v>9.84</v>
      </c>
      <c r="P32" t="s">
        <v>31</v>
      </c>
      <c r="Q32" t="s">
        <v>35</v>
      </c>
      <c r="S32" t="s">
        <v>33</v>
      </c>
      <c r="T32" t="s">
        <v>37</v>
      </c>
      <c r="U32" t="s">
        <v>39</v>
      </c>
      <c r="V32" t="s">
        <v>40</v>
      </c>
      <c r="W32" t="s">
        <v>41</v>
      </c>
      <c r="X32" s="4" t="s">
        <v>38</v>
      </c>
      <c r="Z32" s="8" t="s">
        <v>44</v>
      </c>
    </row>
    <row r="33" spans="1:26">
      <c r="A33">
        <v>5</v>
      </c>
      <c r="B33">
        <v>1501</v>
      </c>
      <c r="D33" s="1">
        <v>19</v>
      </c>
      <c r="G33" s="2">
        <v>0.5</v>
      </c>
      <c r="H33" t="s">
        <v>34</v>
      </c>
      <c r="I33" s="2">
        <v>0.5</v>
      </c>
      <c r="J33" t="s">
        <v>34</v>
      </c>
      <c r="K33">
        <v>1.57</v>
      </c>
      <c r="L33" t="s">
        <v>31</v>
      </c>
      <c r="M33">
        <v>8</v>
      </c>
      <c r="N33" t="s">
        <v>31</v>
      </c>
      <c r="O33">
        <f t="shared" si="0"/>
        <v>12.56</v>
      </c>
      <c r="P33" t="s">
        <v>31</v>
      </c>
      <c r="Q33" t="s">
        <v>35</v>
      </c>
      <c r="S33" t="s">
        <v>33</v>
      </c>
      <c r="T33" t="s">
        <v>37</v>
      </c>
      <c r="U33" t="s">
        <v>39</v>
      </c>
      <c r="V33" t="s">
        <v>40</v>
      </c>
      <c r="W33" t="s">
        <v>41</v>
      </c>
      <c r="X33" s="4" t="s">
        <v>38</v>
      </c>
      <c r="Z33" s="8" t="s">
        <v>44</v>
      </c>
    </row>
    <row r="34" spans="1:26">
      <c r="A34">
        <v>5</v>
      </c>
      <c r="B34">
        <v>1501</v>
      </c>
      <c r="D34" s="1">
        <v>20</v>
      </c>
      <c r="G34" s="2">
        <v>0.5</v>
      </c>
      <c r="H34" t="s">
        <v>34</v>
      </c>
      <c r="I34" s="2">
        <v>0.5</v>
      </c>
      <c r="J34" t="s">
        <v>34</v>
      </c>
      <c r="K34">
        <v>1.57</v>
      </c>
      <c r="L34" t="s">
        <v>31</v>
      </c>
      <c r="M34">
        <v>8</v>
      </c>
      <c r="N34" t="s">
        <v>31</v>
      </c>
      <c r="O34">
        <f t="shared" si="0"/>
        <v>12.56</v>
      </c>
      <c r="P34" t="s">
        <v>31</v>
      </c>
      <c r="Q34" t="s">
        <v>35</v>
      </c>
      <c r="S34" t="s">
        <v>33</v>
      </c>
      <c r="T34" t="s">
        <v>37</v>
      </c>
      <c r="U34" t="s">
        <v>39</v>
      </c>
      <c r="V34" t="s">
        <v>40</v>
      </c>
      <c r="W34" t="s">
        <v>41</v>
      </c>
      <c r="X34" s="4" t="s">
        <v>38</v>
      </c>
      <c r="Z34" s="8" t="s">
        <v>44</v>
      </c>
    </row>
    <row r="35" spans="1:26">
      <c r="A35">
        <v>5</v>
      </c>
      <c r="B35">
        <v>1501</v>
      </c>
      <c r="D35" s="1">
        <v>21</v>
      </c>
      <c r="G35" s="2">
        <v>0.8</v>
      </c>
      <c r="H35" t="s">
        <v>34</v>
      </c>
      <c r="I35" s="2">
        <v>0.8</v>
      </c>
      <c r="J35" t="s">
        <v>34</v>
      </c>
      <c r="K35">
        <v>2.52</v>
      </c>
      <c r="L35" t="s">
        <v>31</v>
      </c>
      <c r="M35">
        <v>8</v>
      </c>
      <c r="N35" t="s">
        <v>31</v>
      </c>
      <c r="O35">
        <f t="shared" si="0"/>
        <v>20.16</v>
      </c>
      <c r="P35" t="s">
        <v>31</v>
      </c>
      <c r="Q35" t="s">
        <v>35</v>
      </c>
      <c r="S35" t="s">
        <v>33</v>
      </c>
      <c r="T35" t="s">
        <v>37</v>
      </c>
      <c r="U35" t="s">
        <v>39</v>
      </c>
      <c r="V35" t="s">
        <v>40</v>
      </c>
      <c r="W35" t="s">
        <v>41</v>
      </c>
      <c r="X35" s="4" t="s">
        <v>38</v>
      </c>
      <c r="Z35" s="8" t="s">
        <v>44</v>
      </c>
    </row>
    <row r="36" spans="1:26">
      <c r="A36">
        <v>5</v>
      </c>
      <c r="B36">
        <v>1501</v>
      </c>
      <c r="D36" s="1" t="s">
        <v>23</v>
      </c>
      <c r="G36" s="2">
        <v>0.34</v>
      </c>
      <c r="H36" t="s">
        <v>34</v>
      </c>
      <c r="I36" s="2">
        <v>0.34</v>
      </c>
      <c r="J36" t="s">
        <v>34</v>
      </c>
      <c r="K36">
        <v>1.07</v>
      </c>
      <c r="L36" t="s">
        <v>31</v>
      </c>
      <c r="M36">
        <v>8</v>
      </c>
      <c r="N36" t="s">
        <v>31</v>
      </c>
      <c r="O36">
        <f t="shared" si="0"/>
        <v>8.56</v>
      </c>
      <c r="P36" t="s">
        <v>31</v>
      </c>
      <c r="Q36" t="s">
        <v>35</v>
      </c>
      <c r="S36" t="s">
        <v>33</v>
      </c>
      <c r="T36" t="s">
        <v>37</v>
      </c>
      <c r="U36" t="s">
        <v>39</v>
      </c>
      <c r="V36" t="s">
        <v>40</v>
      </c>
      <c r="W36" t="s">
        <v>41</v>
      </c>
      <c r="X36" s="4" t="s">
        <v>38</v>
      </c>
      <c r="Z36" s="8" t="s">
        <v>44</v>
      </c>
    </row>
    <row r="37" spans="1:26">
      <c r="A37">
        <v>5</v>
      </c>
      <c r="B37">
        <v>1501</v>
      </c>
      <c r="D37" s="1" t="s">
        <v>24</v>
      </c>
      <c r="G37" s="2">
        <v>0.34</v>
      </c>
      <c r="H37" t="s">
        <v>34</v>
      </c>
      <c r="I37" s="2">
        <v>0.34</v>
      </c>
      <c r="J37" t="s">
        <v>34</v>
      </c>
      <c r="K37">
        <v>1.07</v>
      </c>
      <c r="L37" t="s">
        <v>31</v>
      </c>
      <c r="M37">
        <v>8</v>
      </c>
      <c r="N37" t="s">
        <v>31</v>
      </c>
      <c r="O37">
        <f t="shared" si="0"/>
        <v>8.56</v>
      </c>
      <c r="P37" t="s">
        <v>31</v>
      </c>
      <c r="Q37" t="s">
        <v>35</v>
      </c>
      <c r="S37" t="s">
        <v>33</v>
      </c>
      <c r="T37" t="s">
        <v>37</v>
      </c>
      <c r="U37" t="s">
        <v>39</v>
      </c>
      <c r="V37" t="s">
        <v>40</v>
      </c>
      <c r="W37" t="s">
        <v>41</v>
      </c>
      <c r="X37" s="4" t="s">
        <v>38</v>
      </c>
      <c r="Z37" s="8" t="s">
        <v>44</v>
      </c>
    </row>
    <row r="38" spans="1:26">
      <c r="A38">
        <v>5</v>
      </c>
      <c r="B38">
        <v>1501</v>
      </c>
      <c r="D38" s="1" t="s">
        <v>25</v>
      </c>
      <c r="G38" s="2">
        <v>0.31</v>
      </c>
      <c r="H38" t="s">
        <v>34</v>
      </c>
      <c r="I38" s="2">
        <v>0.31</v>
      </c>
      <c r="J38" t="s">
        <v>34</v>
      </c>
      <c r="K38">
        <v>0.98</v>
      </c>
      <c r="L38" t="s">
        <v>31</v>
      </c>
      <c r="M38">
        <v>8</v>
      </c>
      <c r="N38" t="s">
        <v>31</v>
      </c>
      <c r="O38">
        <f t="shared" si="0"/>
        <v>7.84</v>
      </c>
      <c r="P38" t="s">
        <v>31</v>
      </c>
      <c r="Q38" t="s">
        <v>35</v>
      </c>
      <c r="S38" t="s">
        <v>33</v>
      </c>
      <c r="T38" t="s">
        <v>37</v>
      </c>
      <c r="U38" t="s">
        <v>39</v>
      </c>
      <c r="V38" t="s">
        <v>40</v>
      </c>
      <c r="W38" t="s">
        <v>41</v>
      </c>
      <c r="X38" s="4" t="s">
        <v>38</v>
      </c>
      <c r="Z38" s="8" t="s">
        <v>44</v>
      </c>
    </row>
    <row r="39" spans="1:26">
      <c r="A39">
        <v>5</v>
      </c>
      <c r="B39">
        <v>1501</v>
      </c>
      <c r="D39" s="1" t="s">
        <v>26</v>
      </c>
      <c r="G39" s="2">
        <v>0.31</v>
      </c>
      <c r="H39" t="s">
        <v>34</v>
      </c>
      <c r="I39" s="2">
        <v>0.31</v>
      </c>
      <c r="J39" t="s">
        <v>34</v>
      </c>
      <c r="K39">
        <v>0.98</v>
      </c>
      <c r="L39" t="s">
        <v>31</v>
      </c>
      <c r="M39">
        <v>8</v>
      </c>
      <c r="N39" t="s">
        <v>31</v>
      </c>
      <c r="O39">
        <f t="shared" si="0"/>
        <v>7.84</v>
      </c>
      <c r="P39" t="s">
        <v>31</v>
      </c>
      <c r="Q39" t="s">
        <v>35</v>
      </c>
      <c r="S39" t="s">
        <v>33</v>
      </c>
      <c r="T39" t="s">
        <v>37</v>
      </c>
      <c r="U39" t="s">
        <v>39</v>
      </c>
      <c r="V39" t="s">
        <v>40</v>
      </c>
      <c r="W39" t="s">
        <v>41</v>
      </c>
      <c r="X39" s="4" t="s">
        <v>38</v>
      </c>
      <c r="Z39" s="8" t="s">
        <v>44</v>
      </c>
    </row>
    <row r="40" spans="1:26">
      <c r="A40">
        <v>5</v>
      </c>
      <c r="B40">
        <v>1501</v>
      </c>
      <c r="D40" s="1" t="s">
        <v>27</v>
      </c>
      <c r="G40" s="2">
        <v>0.35</v>
      </c>
      <c r="H40" t="s">
        <v>34</v>
      </c>
      <c r="I40" s="2">
        <v>0.35</v>
      </c>
      <c r="J40" t="s">
        <v>34</v>
      </c>
      <c r="K40" s="2">
        <v>1.1000000000000001</v>
      </c>
      <c r="L40" t="s">
        <v>31</v>
      </c>
      <c r="M40">
        <v>8</v>
      </c>
      <c r="N40" t="s">
        <v>31</v>
      </c>
      <c r="O40">
        <f t="shared" si="0"/>
        <v>8.8000000000000007</v>
      </c>
      <c r="P40" t="s">
        <v>31</v>
      </c>
      <c r="Q40" t="s">
        <v>35</v>
      </c>
      <c r="S40" t="s">
        <v>33</v>
      </c>
      <c r="T40" t="s">
        <v>37</v>
      </c>
      <c r="U40" t="s">
        <v>39</v>
      </c>
      <c r="V40" t="s">
        <v>40</v>
      </c>
      <c r="W40" t="s">
        <v>41</v>
      </c>
      <c r="X40" s="4" t="s">
        <v>38</v>
      </c>
      <c r="Z40" s="8" t="s">
        <v>44</v>
      </c>
    </row>
    <row r="41" spans="1:26">
      <c r="A41">
        <v>5</v>
      </c>
      <c r="B41">
        <v>1501</v>
      </c>
      <c r="D41" s="1" t="s">
        <v>28</v>
      </c>
      <c r="G41" s="2">
        <v>0.35</v>
      </c>
      <c r="H41" t="s">
        <v>34</v>
      </c>
      <c r="I41" s="2">
        <v>0.35</v>
      </c>
      <c r="J41" t="s">
        <v>34</v>
      </c>
      <c r="K41" s="2">
        <v>1.1000000000000001</v>
      </c>
      <c r="L41" t="s">
        <v>31</v>
      </c>
      <c r="M41">
        <v>8</v>
      </c>
      <c r="N41" t="s">
        <v>31</v>
      </c>
      <c r="O41">
        <f t="shared" si="0"/>
        <v>8.8000000000000007</v>
      </c>
      <c r="P41" t="s">
        <v>31</v>
      </c>
      <c r="Q41" t="s">
        <v>35</v>
      </c>
      <c r="S41" t="s">
        <v>33</v>
      </c>
      <c r="T41" t="s">
        <v>37</v>
      </c>
      <c r="U41" t="s">
        <v>39</v>
      </c>
      <c r="V41" t="s">
        <v>40</v>
      </c>
      <c r="W41" t="s">
        <v>41</v>
      </c>
      <c r="X41" s="4" t="s">
        <v>38</v>
      </c>
      <c r="Z41" s="8" t="s">
        <v>44</v>
      </c>
    </row>
    <row r="42" spans="1:26">
      <c r="A42">
        <v>5</v>
      </c>
      <c r="B42">
        <v>1501</v>
      </c>
      <c r="D42" s="1">
        <v>25</v>
      </c>
      <c r="G42" s="2">
        <v>0.38</v>
      </c>
      <c r="H42" t="s">
        <v>34</v>
      </c>
      <c r="I42" s="2">
        <v>0.38</v>
      </c>
      <c r="J42" t="s">
        <v>34</v>
      </c>
      <c r="K42">
        <v>1.2</v>
      </c>
      <c r="L42" t="s">
        <v>31</v>
      </c>
      <c r="M42">
        <v>8</v>
      </c>
      <c r="N42" t="s">
        <v>31</v>
      </c>
      <c r="O42">
        <f t="shared" si="0"/>
        <v>9.6</v>
      </c>
      <c r="P42" t="s">
        <v>31</v>
      </c>
      <c r="Q42" t="s">
        <v>35</v>
      </c>
      <c r="S42" t="s">
        <v>33</v>
      </c>
      <c r="T42" t="s">
        <v>37</v>
      </c>
      <c r="U42" t="s">
        <v>39</v>
      </c>
      <c r="V42" t="s">
        <v>40</v>
      </c>
      <c r="W42" t="s">
        <v>41</v>
      </c>
      <c r="X42" s="4" t="s">
        <v>38</v>
      </c>
      <c r="Z42" s="8" t="s">
        <v>44</v>
      </c>
    </row>
    <row r="43" spans="1:26">
      <c r="A43">
        <v>5</v>
      </c>
      <c r="B43">
        <v>1501</v>
      </c>
      <c r="D43" s="1">
        <v>26</v>
      </c>
      <c r="G43" s="2">
        <v>0.35</v>
      </c>
      <c r="H43" t="s">
        <v>34</v>
      </c>
      <c r="I43" s="2">
        <v>0.35</v>
      </c>
      <c r="J43" t="s">
        <v>34</v>
      </c>
      <c r="K43">
        <v>1.1000000000000001</v>
      </c>
      <c r="L43" t="s">
        <v>31</v>
      </c>
      <c r="M43">
        <v>8</v>
      </c>
      <c r="N43" t="s">
        <v>31</v>
      </c>
      <c r="O43">
        <f t="shared" si="0"/>
        <v>8.8000000000000007</v>
      </c>
      <c r="P43" t="s">
        <v>31</v>
      </c>
      <c r="Q43" t="s">
        <v>35</v>
      </c>
      <c r="S43" t="s">
        <v>33</v>
      </c>
      <c r="T43" t="s">
        <v>37</v>
      </c>
      <c r="U43" t="s">
        <v>39</v>
      </c>
      <c r="V43" t="s">
        <v>40</v>
      </c>
      <c r="W43" t="s">
        <v>41</v>
      </c>
      <c r="X43" s="4" t="s">
        <v>38</v>
      </c>
      <c r="Z43" s="8" t="s">
        <v>44</v>
      </c>
    </row>
    <row r="44" spans="1:26">
      <c r="A44">
        <v>5</v>
      </c>
      <c r="B44">
        <v>1501</v>
      </c>
      <c r="D44" s="1">
        <v>27</v>
      </c>
      <c r="G44" s="2">
        <v>0.36</v>
      </c>
      <c r="H44" t="s">
        <v>34</v>
      </c>
      <c r="I44" s="2">
        <v>0.36</v>
      </c>
      <c r="J44" t="s">
        <v>34</v>
      </c>
      <c r="K44">
        <v>1.1299999999999999</v>
      </c>
      <c r="L44" t="s">
        <v>31</v>
      </c>
      <c r="M44">
        <v>8</v>
      </c>
      <c r="N44" t="s">
        <v>31</v>
      </c>
      <c r="O44">
        <f t="shared" si="0"/>
        <v>9.0399999999999991</v>
      </c>
      <c r="P44" t="s">
        <v>31</v>
      </c>
      <c r="Q44" t="s">
        <v>35</v>
      </c>
      <c r="S44" t="s">
        <v>33</v>
      </c>
      <c r="T44" t="s">
        <v>37</v>
      </c>
      <c r="U44" t="s">
        <v>39</v>
      </c>
      <c r="V44" t="s">
        <v>40</v>
      </c>
      <c r="W44" t="s">
        <v>41</v>
      </c>
      <c r="X44" s="4" t="s">
        <v>38</v>
      </c>
      <c r="Z44" s="8" t="s">
        <v>44</v>
      </c>
    </row>
    <row r="45" spans="1:26">
      <c r="A45">
        <v>5</v>
      </c>
      <c r="B45">
        <v>1501</v>
      </c>
      <c r="E45" t="s">
        <v>29</v>
      </c>
      <c r="G45" s="2">
        <v>0.65</v>
      </c>
      <c r="H45" t="s">
        <v>34</v>
      </c>
      <c r="I45" s="2">
        <v>0.65</v>
      </c>
      <c r="J45" t="s">
        <v>34</v>
      </c>
      <c r="K45">
        <v>2.04</v>
      </c>
      <c r="L45" t="s">
        <v>31</v>
      </c>
      <c r="M45">
        <v>8</v>
      </c>
      <c r="N45" t="s">
        <v>31</v>
      </c>
      <c r="O45">
        <f t="shared" si="0"/>
        <v>16.32</v>
      </c>
      <c r="P45" t="s">
        <v>31</v>
      </c>
      <c r="Q45" t="s">
        <v>35</v>
      </c>
      <c r="S45" t="s">
        <v>33</v>
      </c>
      <c r="T45" t="s">
        <v>37</v>
      </c>
      <c r="U45" t="s">
        <v>39</v>
      </c>
      <c r="V45" t="s">
        <v>40</v>
      </c>
      <c r="W45" t="s">
        <v>41</v>
      </c>
      <c r="X45" s="4" t="s">
        <v>38</v>
      </c>
      <c r="Z45" s="8" t="s">
        <v>44</v>
      </c>
    </row>
    <row r="46" spans="1:26">
      <c r="A46">
        <v>5</v>
      </c>
      <c r="B46">
        <v>1501</v>
      </c>
      <c r="E46" t="s">
        <v>30</v>
      </c>
      <c r="G46" s="2">
        <v>0.45</v>
      </c>
      <c r="H46" t="s">
        <v>34</v>
      </c>
      <c r="I46" s="2">
        <v>0.45</v>
      </c>
      <c r="J46" t="s">
        <v>34</v>
      </c>
      <c r="K46">
        <v>0.34</v>
      </c>
      <c r="L46" t="s">
        <v>32</v>
      </c>
      <c r="M46">
        <v>0</v>
      </c>
      <c r="O46">
        <f t="shared" si="0"/>
        <v>0</v>
      </c>
      <c r="Q46" t="s">
        <v>36</v>
      </c>
      <c r="S46" t="s">
        <v>33</v>
      </c>
      <c r="T46" t="s">
        <v>37</v>
      </c>
      <c r="U46" t="s">
        <v>39</v>
      </c>
      <c r="V46" t="s">
        <v>40</v>
      </c>
      <c r="W46" t="s">
        <v>41</v>
      </c>
      <c r="X46" s="4" t="s">
        <v>38</v>
      </c>
      <c r="Z46" s="8" t="s">
        <v>44</v>
      </c>
    </row>
    <row r="47" spans="1:26">
      <c r="A47" s="5" t="s">
        <v>42</v>
      </c>
      <c r="G47">
        <f>SUM(G4:G46)</f>
        <v>115.89999999999998</v>
      </c>
      <c r="I47">
        <f>SUM(I4:I46)</f>
        <v>115.89999999999998</v>
      </c>
      <c r="K47">
        <f>SUM(K4:K46)</f>
        <v>184.0899999999998</v>
      </c>
      <c r="O47">
        <f>SUM(O4:O46)</f>
        <v>1120.7199999999991</v>
      </c>
    </row>
  </sheetData>
  <hyperlinks>
    <hyperlink ref="Z4" r:id="rId1"/>
    <hyperlink ref="Z5:Z46" r:id="rId2" display="..\Documentos Escaneados SAG\1501- El Arraya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1501-El Arrayan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2013-10-10T15:19:49Z</dcterms:created>
  <dcterms:modified xsi:type="dcterms:W3CDTF">2013-12-16T23:47:45Z</dcterms:modified>
</cp:coreProperties>
</file>