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5" i="1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13"/>
  <c r="O11"/>
  <c r="O10"/>
  <c r="O3"/>
  <c r="O4"/>
  <c r="O5"/>
  <c r="O6"/>
  <c r="O7"/>
  <c r="O2"/>
</calcChain>
</file>

<file path=xl/sharedStrings.xml><?xml version="1.0" encoding="utf-8"?>
<sst xmlns="http://schemas.openxmlformats.org/spreadsheetml/2006/main" count="384" uniqueCount="47">
  <si>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</si>
  <si>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</si>
  <si>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</si>
  <si>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</si>
  <si>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</si>
  <si>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</si>
  <si>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</si>
  <si>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</si>
  <si>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</si>
  <si>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</si>
  <si>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</si>
  <si>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</si>
  <si>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</si>
  <si>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</si>
  <si>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</si>
  <si>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</si>
  <si>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</si>
  <si>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</si>
  <si>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</si>
  <si>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</si>
  <si>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</si>
  <si>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</si>
  <si>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</si>
  <si>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porcentaje</t>
  </si>
  <si>
    <t>Canal Filtraciones captadas en A</t>
  </si>
  <si>
    <t>Filtraciones captadas en A</t>
  </si>
  <si>
    <t>Estero Batuco</t>
  </si>
  <si>
    <t>Canal del Estero Batuco extraido en B</t>
  </si>
  <si>
    <t>Canal del Estero Batuco extraido en C</t>
  </si>
  <si>
    <t>Canal del Estero Batuco extraido en D</t>
  </si>
  <si>
    <t>Canal del Estero Batuco extraido en E</t>
  </si>
  <si>
    <t>Canal Zanartu</t>
  </si>
  <si>
    <t>Superficial</t>
  </si>
  <si>
    <t>Consuntivo</t>
  </si>
  <si>
    <t>Permanente y Continuo</t>
  </si>
  <si>
    <t>http://documentos.dga.cl/MAN804v2.pdf</t>
  </si>
  <si>
    <t>El Canal Zanartu tiene derechos otorgados por 45 m3/seg, consuntivos, continuos y de ejercicio permanente en el Rio Laja, de los cuales por capacidad de la bocatoma, capta 20 m3/seg que distribuye en 4330 regadores</t>
  </si>
  <si>
    <t>http://documentos.dga.cl/ADM5375.pdf</t>
  </si>
  <si>
    <t>Los recursos del Estero Batuco carecen de antecedentes estadisticos, por lo que su equivalencia se determino utilizando una tasa de 1 lts/seg/ha para el riego de las parcelas, que totalizan 46,3 ha de riego</t>
  </si>
  <si>
    <t>De acuerdo al estudio tecnico de division de derechos de aprovechamiento de aguas que tiene el predio El Alamo Blanco sobre el Estero Batuco corresponden a 7,5 regadores, sin mencionar equivalencia, por lo que el caudal se determino utilizando la equivalencia 1 regador = 15 lts/seg debido a que no se indica la superficie que riegan estos recursos</t>
  </si>
  <si>
    <t>De acuerdo al estudio tecnico de division de derechos de aprovechamiento de aguas que tiene el predio El Alamo Blanco sobre el Estero Batuco corresponden a 7,5 regadores, sin mencionar equivalencia, por lo que el caudal se determino utilizando la equivale</t>
  </si>
  <si>
    <t>No constituye derecho</t>
  </si>
  <si>
    <t>Los recursos del Estero Batuco carecen de antecedentes estadisticos, por lo que su equivalencia se determino utilizando una tasa de 1 lts/seg/ha para el riego de las parcelas, que totalizan 113,3 ha de riego</t>
  </si>
  <si>
    <t>Los recursos del Estero Batuco carecen de antecedentes estadisticos, por lo que su equivalencia se determino utilizando una tasa de 1 lts/seg/ha para el riego de las parcelas, que totalizan 56 ha de riego</t>
  </si>
  <si>
    <t>lts/seg/regadores</t>
  </si>
  <si>
    <t>lts/seg/porcentaje</t>
  </si>
  <si>
    <t>lts/seg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</si>
</sst>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MAN804v2.pdf" TargetMode="External"/><Relationship Id="rId13" Type="http://schemas.openxmlformats.org/officeDocument/2006/relationships/hyperlink" Target="http://documentos.dga.cl/MAN804v2.pdf" TargetMode="External"/><Relationship Id="rId18" Type="http://schemas.openxmlformats.org/officeDocument/2006/relationships/hyperlink" Target="http://documentos.dga.cl/MAN804v2.pdf" TargetMode="External"/><Relationship Id="rId26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MAN804v2.pdf" TargetMode="External"/><Relationship Id="rId21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MAN804v2.pdf" TargetMode="External"/><Relationship Id="rId12" Type="http://schemas.openxmlformats.org/officeDocument/2006/relationships/hyperlink" Target="http://documentos.dga.cl/MAN804v2.pdf" TargetMode="External"/><Relationship Id="rId17" Type="http://schemas.openxmlformats.org/officeDocument/2006/relationships/hyperlink" Target="http://documentos.dga.cl/MAN804v2.pdf" TargetMode="External"/><Relationship Id="rId25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MAN804v2.pdf" TargetMode="External"/><Relationship Id="rId16" Type="http://schemas.openxmlformats.org/officeDocument/2006/relationships/hyperlink" Target="http://documentos.dga.cl/MAN804v2.pdf" TargetMode="External"/><Relationship Id="rId20" Type="http://schemas.openxmlformats.org/officeDocument/2006/relationships/hyperlink" Target="http://documentos.dga.cl/ADM5375.pdf" TargetMode="External"/><Relationship Id="rId29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MAN804v2.pdf" TargetMode="External"/><Relationship Id="rId6" Type="http://schemas.openxmlformats.org/officeDocument/2006/relationships/hyperlink" Target="http://documentos.dga.cl/MAN804v2.pdf" TargetMode="External"/><Relationship Id="rId11" Type="http://schemas.openxmlformats.org/officeDocument/2006/relationships/hyperlink" Target="http://documentos.dga.cl/MAN804v2.pdf" TargetMode="External"/><Relationship Id="rId24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MAN804v2.pdf" TargetMode="External"/><Relationship Id="rId15" Type="http://schemas.openxmlformats.org/officeDocument/2006/relationships/hyperlink" Target="http://documentos.dga.cl/MAN804v2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MAN804v2.pdf" TargetMode="External"/><Relationship Id="rId19" Type="http://schemas.openxmlformats.org/officeDocument/2006/relationships/hyperlink" Target="http://documentos.dga.cl/MAN804v2.pdf" TargetMode="External"/><Relationship Id="rId4" Type="http://schemas.openxmlformats.org/officeDocument/2006/relationships/hyperlink" Target="http://documentos.dga.cl/MAN804v2.pdf" TargetMode="External"/><Relationship Id="rId9" Type="http://schemas.openxmlformats.org/officeDocument/2006/relationships/hyperlink" Target="http://documentos.dga.cl/MAN804v2.pdf" TargetMode="External"/><Relationship Id="rId14" Type="http://schemas.openxmlformats.org/officeDocument/2006/relationships/hyperlink" Target="http://documentos.dga.cl/MAN804v2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Relationship Id="rId30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5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E6" sqref="E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1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23.42578125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30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8</v>
      </c>
      <c r="B2">
        <v>593</v>
      </c>
      <c r="C2">
        <v>1</v>
      </c>
      <c r="G2" s="7">
        <v>31</v>
      </c>
      <c r="H2" s="1" t="s">
        <v>21</v>
      </c>
      <c r="I2" s="7">
        <v>31</v>
      </c>
      <c r="J2" s="1" t="s">
        <v>21</v>
      </c>
      <c r="K2" s="6">
        <v>7.46</v>
      </c>
      <c r="L2" s="1" t="s">
        <v>22</v>
      </c>
      <c r="M2">
        <v>4.62</v>
      </c>
      <c r="N2" s="1" t="s">
        <v>44</v>
      </c>
      <c r="O2">
        <f>K2*M2</f>
        <v>34.465200000000003</v>
      </c>
      <c r="P2" s="1" t="s">
        <v>46</v>
      </c>
      <c r="Q2" s="1" t="s">
        <v>31</v>
      </c>
      <c r="U2" s="1" t="s">
        <v>32</v>
      </c>
      <c r="V2" s="1" t="s">
        <v>33</v>
      </c>
      <c r="W2" s="1" t="s">
        <v>34</v>
      </c>
      <c r="X2" s="8" t="s">
        <v>35</v>
      </c>
      <c r="Y2" s="9" t="s">
        <v>36</v>
      </c>
    </row>
    <row r="3" spans="1:25">
      <c r="A3">
        <v>8</v>
      </c>
      <c r="B3">
        <v>593</v>
      </c>
      <c r="C3">
        <v>2</v>
      </c>
      <c r="G3" s="7">
        <v>35.4</v>
      </c>
      <c r="H3" s="1" t="s">
        <v>21</v>
      </c>
      <c r="I3" s="7">
        <v>23.7</v>
      </c>
      <c r="J3" s="1" t="s">
        <v>21</v>
      </c>
      <c r="K3" s="6">
        <v>5.7</v>
      </c>
      <c r="L3" s="1" t="s">
        <v>22</v>
      </c>
      <c r="M3">
        <v>4.62</v>
      </c>
      <c r="N3" s="1" t="s">
        <v>44</v>
      </c>
      <c r="O3" s="1">
        <f t="shared" ref="O3:O7" si="0">K3*M3</f>
        <v>26.334000000000003</v>
      </c>
      <c r="P3" s="1" t="s">
        <v>46</v>
      </c>
      <c r="Q3" s="1" t="s">
        <v>31</v>
      </c>
      <c r="U3" s="1" t="s">
        <v>32</v>
      </c>
      <c r="V3" s="1" t="s">
        <v>33</v>
      </c>
      <c r="W3" s="1" t="s">
        <v>34</v>
      </c>
      <c r="X3" s="8" t="s">
        <v>35</v>
      </c>
      <c r="Y3" s="9" t="s">
        <v>36</v>
      </c>
    </row>
    <row r="4" spans="1:25">
      <c r="A4" s="1">
        <v>8</v>
      </c>
      <c r="B4" s="1">
        <v>593</v>
      </c>
      <c r="C4" s="1">
        <v>3</v>
      </c>
      <c r="G4" s="7">
        <v>33.9</v>
      </c>
      <c r="H4" s="1" t="s">
        <v>21</v>
      </c>
      <c r="I4" s="7">
        <v>33.4</v>
      </c>
      <c r="J4" s="1" t="s">
        <v>21</v>
      </c>
      <c r="K4" s="6">
        <v>8.0299999999999994</v>
      </c>
      <c r="L4" s="1" t="s">
        <v>22</v>
      </c>
      <c r="M4" s="1">
        <v>4.62</v>
      </c>
      <c r="N4" s="1" t="s">
        <v>44</v>
      </c>
      <c r="O4" s="1">
        <f t="shared" si="0"/>
        <v>37.098599999999998</v>
      </c>
      <c r="P4" s="1" t="s">
        <v>46</v>
      </c>
      <c r="Q4" s="1" t="s">
        <v>31</v>
      </c>
      <c r="U4" s="1" t="s">
        <v>32</v>
      </c>
      <c r="V4" s="1" t="s">
        <v>33</v>
      </c>
      <c r="W4" s="1" t="s">
        <v>34</v>
      </c>
      <c r="X4" s="8" t="s">
        <v>35</v>
      </c>
      <c r="Y4" s="1" t="s">
        <v>36</v>
      </c>
    </row>
    <row r="5" spans="1:25">
      <c r="A5" s="1">
        <v>8</v>
      </c>
      <c r="B5" s="1">
        <v>593</v>
      </c>
      <c r="C5" s="1">
        <v>4</v>
      </c>
      <c r="G5" s="7">
        <v>81.400000000000006</v>
      </c>
      <c r="H5" s="1" t="s">
        <v>21</v>
      </c>
      <c r="I5" s="7">
        <v>7.7</v>
      </c>
      <c r="J5" s="1" t="s">
        <v>21</v>
      </c>
      <c r="K5" s="6">
        <v>1.85</v>
      </c>
      <c r="L5" s="1" t="s">
        <v>22</v>
      </c>
      <c r="M5" s="1">
        <v>4.62</v>
      </c>
      <c r="N5" s="1" t="s">
        <v>44</v>
      </c>
      <c r="O5" s="1">
        <f t="shared" si="0"/>
        <v>8.5470000000000006</v>
      </c>
      <c r="P5" s="1" t="s">
        <v>46</v>
      </c>
      <c r="Q5" s="1" t="s">
        <v>31</v>
      </c>
      <c r="U5" s="1" t="s">
        <v>32</v>
      </c>
      <c r="V5" s="1" t="s">
        <v>33</v>
      </c>
      <c r="W5" s="1" t="s">
        <v>34</v>
      </c>
      <c r="X5" s="8" t="s">
        <v>35</v>
      </c>
      <c r="Y5" s="1" t="s">
        <v>36</v>
      </c>
    </row>
    <row r="6" spans="1:25">
      <c r="A6" s="1">
        <v>8</v>
      </c>
      <c r="B6" s="1">
        <v>593</v>
      </c>
      <c r="C6" s="1">
        <v>5</v>
      </c>
      <c r="G6" s="7">
        <v>57.8</v>
      </c>
      <c r="H6" s="1" t="s">
        <v>21</v>
      </c>
      <c r="I6" s="7">
        <v>10.5</v>
      </c>
      <c r="J6" s="1" t="s">
        <v>21</v>
      </c>
      <c r="K6" s="6">
        <v>2.5299999999999998</v>
      </c>
      <c r="L6" s="1" t="s">
        <v>22</v>
      </c>
      <c r="M6" s="1">
        <v>4.62</v>
      </c>
      <c r="N6" s="1" t="s">
        <v>44</v>
      </c>
      <c r="O6" s="1">
        <f t="shared" si="0"/>
        <v>11.688599999999999</v>
      </c>
      <c r="P6" s="1" t="s">
        <v>46</v>
      </c>
      <c r="Q6" s="1" t="s">
        <v>31</v>
      </c>
      <c r="U6" s="1" t="s">
        <v>32</v>
      </c>
      <c r="V6" s="1" t="s">
        <v>33</v>
      </c>
      <c r="W6" s="1" t="s">
        <v>34</v>
      </c>
      <c r="X6" s="8" t="s">
        <v>35</v>
      </c>
      <c r="Y6" s="1" t="s">
        <v>36</v>
      </c>
    </row>
    <row r="7" spans="1:25">
      <c r="A7" s="1">
        <v>8</v>
      </c>
      <c r="B7" s="1">
        <v>593</v>
      </c>
      <c r="C7" s="1">
        <v>6</v>
      </c>
      <c r="G7" s="7">
        <v>58.3</v>
      </c>
      <c r="H7" s="1" t="s">
        <v>21</v>
      </c>
      <c r="I7" s="7">
        <v>18.399999999999999</v>
      </c>
      <c r="J7" s="1" t="s">
        <v>21</v>
      </c>
      <c r="K7" s="6">
        <v>4.43</v>
      </c>
      <c r="L7" s="1" t="s">
        <v>22</v>
      </c>
      <c r="M7" s="1">
        <v>4.62</v>
      </c>
      <c r="N7" s="1" t="s">
        <v>44</v>
      </c>
      <c r="O7" s="1">
        <f t="shared" si="0"/>
        <v>20.4666</v>
      </c>
      <c r="P7" s="1" t="s">
        <v>46</v>
      </c>
      <c r="Q7" s="1" t="s">
        <v>31</v>
      </c>
      <c r="U7" s="1" t="s">
        <v>32</v>
      </c>
      <c r="V7" s="1" t="s">
        <v>33</v>
      </c>
      <c r="W7" s="1" t="s">
        <v>34</v>
      </c>
      <c r="X7" s="8" t="s">
        <v>35</v>
      </c>
      <c r="Y7" s="1" t="s">
        <v>36</v>
      </c>
    </row>
    <row r="8" spans="1:25">
      <c r="A8" s="1">
        <v>8</v>
      </c>
      <c r="B8" s="1">
        <v>593</v>
      </c>
      <c r="C8" s="1">
        <v>7</v>
      </c>
      <c r="G8" s="7">
        <v>116.3</v>
      </c>
      <c r="H8" s="1" t="s">
        <v>21</v>
      </c>
      <c r="I8" s="7">
        <v>17.7</v>
      </c>
      <c r="J8" s="1" t="s">
        <v>21</v>
      </c>
      <c r="K8" s="6">
        <v>44.36</v>
      </c>
      <c r="L8" s="1" t="s">
        <v>23</v>
      </c>
      <c r="Q8" s="1" t="s">
        <v>24</v>
      </c>
      <c r="S8" s="1" t="s">
        <v>25</v>
      </c>
      <c r="U8" s="1" t="s">
        <v>32</v>
      </c>
      <c r="V8" s="1" t="s">
        <v>33</v>
      </c>
      <c r="W8" s="1" t="s">
        <v>34</v>
      </c>
      <c r="Y8" s="1" t="s">
        <v>41</v>
      </c>
    </row>
    <row r="9" spans="1:25">
      <c r="A9" s="1">
        <v>8</v>
      </c>
      <c r="B9" s="1">
        <v>593</v>
      </c>
      <c r="C9" s="1">
        <v>8</v>
      </c>
      <c r="G9" s="7">
        <v>46.8</v>
      </c>
      <c r="H9" s="1" t="s">
        <v>21</v>
      </c>
      <c r="I9" s="7">
        <v>22.2</v>
      </c>
      <c r="J9" s="1" t="s">
        <v>21</v>
      </c>
      <c r="K9" s="6">
        <v>55.64</v>
      </c>
      <c r="L9" s="1" t="s">
        <v>23</v>
      </c>
      <c r="Q9" s="1" t="s">
        <v>24</v>
      </c>
      <c r="S9" s="1" t="s">
        <v>25</v>
      </c>
      <c r="U9" s="1" t="s">
        <v>32</v>
      </c>
      <c r="V9" s="1" t="s">
        <v>33</v>
      </c>
      <c r="W9" s="1" t="s">
        <v>34</v>
      </c>
      <c r="Y9" s="1" t="s">
        <v>41</v>
      </c>
    </row>
    <row r="10" spans="1:25">
      <c r="A10" s="1">
        <v>8</v>
      </c>
      <c r="B10" s="1">
        <v>593</v>
      </c>
      <c r="C10" s="1">
        <v>9</v>
      </c>
      <c r="G10" s="7">
        <v>73</v>
      </c>
      <c r="H10" s="1" t="s">
        <v>21</v>
      </c>
      <c r="I10" s="7">
        <v>34</v>
      </c>
      <c r="J10" s="1" t="s">
        <v>21</v>
      </c>
      <c r="K10" s="6">
        <v>30.01</v>
      </c>
      <c r="L10" s="1" t="s">
        <v>23</v>
      </c>
      <c r="M10">
        <v>1.133</v>
      </c>
      <c r="N10" s="1" t="s">
        <v>45</v>
      </c>
      <c r="O10">
        <f>K10*M10</f>
        <v>34.001330000000003</v>
      </c>
      <c r="P10" s="1" t="s">
        <v>46</v>
      </c>
      <c r="Q10" s="1" t="s">
        <v>27</v>
      </c>
      <c r="S10" s="1" t="s">
        <v>26</v>
      </c>
      <c r="U10" s="1" t="s">
        <v>32</v>
      </c>
      <c r="V10" s="1" t="s">
        <v>33</v>
      </c>
      <c r="W10" s="1" t="s">
        <v>34</v>
      </c>
      <c r="X10" s="8" t="s">
        <v>37</v>
      </c>
      <c r="Y10" s="1" t="s">
        <v>42</v>
      </c>
    </row>
    <row r="11" spans="1:25">
      <c r="A11" s="1">
        <v>8</v>
      </c>
      <c r="B11" s="1">
        <v>593</v>
      </c>
      <c r="C11" s="1">
        <v>10</v>
      </c>
      <c r="G11" s="7">
        <v>47.2</v>
      </c>
      <c r="H11" s="1" t="s">
        <v>21</v>
      </c>
      <c r="I11" s="7">
        <v>42.1</v>
      </c>
      <c r="J11" s="1" t="s">
        <v>21</v>
      </c>
      <c r="K11" s="6">
        <v>37.159999999999997</v>
      </c>
      <c r="L11" s="1" t="s">
        <v>23</v>
      </c>
      <c r="M11">
        <v>1.133</v>
      </c>
      <c r="N11" s="1" t="s">
        <v>45</v>
      </c>
      <c r="O11" s="1">
        <f>K11*M11</f>
        <v>42.102279999999993</v>
      </c>
      <c r="P11" s="1" t="s">
        <v>46</v>
      </c>
      <c r="Q11" s="1" t="s">
        <v>27</v>
      </c>
      <c r="S11" s="1" t="s">
        <v>26</v>
      </c>
      <c r="U11" s="1" t="s">
        <v>32</v>
      </c>
      <c r="V11" s="1" t="s">
        <v>33</v>
      </c>
      <c r="W11" s="1" t="s">
        <v>34</v>
      </c>
      <c r="X11" s="8" t="s">
        <v>37</v>
      </c>
      <c r="Y11" s="1" t="s">
        <v>42</v>
      </c>
    </row>
    <row r="12" spans="1:25">
      <c r="A12" s="1">
        <v>8</v>
      </c>
      <c r="B12" s="1">
        <v>593</v>
      </c>
      <c r="C12" s="1">
        <v>11</v>
      </c>
      <c r="G12" s="7">
        <v>45.5</v>
      </c>
      <c r="H12" s="1" t="s">
        <v>21</v>
      </c>
      <c r="I12" s="7">
        <v>37.200000000000003</v>
      </c>
      <c r="J12" s="1" t="s">
        <v>21</v>
      </c>
      <c r="K12" s="6">
        <v>32.83</v>
      </c>
      <c r="L12" s="1" t="s">
        <v>23</v>
      </c>
      <c r="Q12" s="1" t="s">
        <v>27</v>
      </c>
      <c r="S12" s="1" t="s">
        <v>26</v>
      </c>
      <c r="U12" s="1" t="s">
        <v>32</v>
      </c>
      <c r="V12" s="1" t="s">
        <v>33</v>
      </c>
      <c r="W12" s="1" t="s">
        <v>34</v>
      </c>
      <c r="X12" s="8" t="s">
        <v>37</v>
      </c>
      <c r="Y12" s="1" t="s">
        <v>42</v>
      </c>
    </row>
    <row r="13" spans="1:25">
      <c r="A13" s="1">
        <v>8</v>
      </c>
      <c r="B13" s="1">
        <v>593</v>
      </c>
      <c r="C13" s="1">
        <v>12</v>
      </c>
      <c r="G13" s="7">
        <v>59.6</v>
      </c>
      <c r="H13" s="1" t="s">
        <v>21</v>
      </c>
      <c r="I13" s="7">
        <v>25.7</v>
      </c>
      <c r="J13" s="1" t="s">
        <v>21</v>
      </c>
      <c r="K13" s="6">
        <v>45.89</v>
      </c>
      <c r="L13" s="1" t="s">
        <v>23</v>
      </c>
      <c r="M13">
        <v>0.56000000000000005</v>
      </c>
      <c r="N13" s="1" t="s">
        <v>45</v>
      </c>
      <c r="O13">
        <f>K13*M13</f>
        <v>25.698400000000003</v>
      </c>
      <c r="P13" s="1" t="s">
        <v>46</v>
      </c>
      <c r="Q13" s="1" t="s">
        <v>28</v>
      </c>
      <c r="S13" s="1" t="s">
        <v>26</v>
      </c>
      <c r="U13" s="1" t="s">
        <v>32</v>
      </c>
      <c r="V13" s="1" t="s">
        <v>33</v>
      </c>
      <c r="W13" s="1" t="s">
        <v>34</v>
      </c>
      <c r="X13" s="8" t="s">
        <v>37</v>
      </c>
      <c r="Y13" s="1" t="s">
        <v>43</v>
      </c>
    </row>
    <row r="14" spans="1:25">
      <c r="A14" s="1">
        <v>8</v>
      </c>
      <c r="B14" s="1">
        <v>593</v>
      </c>
      <c r="C14" s="1">
        <v>13</v>
      </c>
      <c r="G14" s="7">
        <v>52.6</v>
      </c>
      <c r="H14" s="1" t="s">
        <v>21</v>
      </c>
      <c r="I14" s="7">
        <v>30.3</v>
      </c>
      <c r="J14" s="1" t="s">
        <v>21</v>
      </c>
      <c r="K14" s="6">
        <v>54.11</v>
      </c>
      <c r="L14" s="1" t="s">
        <v>23</v>
      </c>
      <c r="M14">
        <v>0.56000000000000005</v>
      </c>
      <c r="N14" s="1" t="s">
        <v>45</v>
      </c>
      <c r="O14" s="1">
        <f t="shared" ref="O14:O34" si="1">K14*M14</f>
        <v>30.301600000000004</v>
      </c>
      <c r="P14" s="1" t="s">
        <v>46</v>
      </c>
      <c r="Q14" s="1" t="s">
        <v>28</v>
      </c>
      <c r="S14" s="1" t="s">
        <v>26</v>
      </c>
      <c r="U14" s="1" t="s">
        <v>32</v>
      </c>
      <c r="V14" s="1" t="s">
        <v>33</v>
      </c>
      <c r="W14" s="1" t="s">
        <v>34</v>
      </c>
      <c r="X14" s="8" t="s">
        <v>37</v>
      </c>
      <c r="Y14" s="1" t="s">
        <v>43</v>
      </c>
    </row>
    <row r="15" spans="1:25">
      <c r="A15" s="1">
        <v>8</v>
      </c>
      <c r="B15" s="1">
        <v>593</v>
      </c>
      <c r="C15">
        <v>14</v>
      </c>
      <c r="G15" s="7">
        <v>48.5</v>
      </c>
      <c r="H15" s="1" t="s">
        <v>21</v>
      </c>
      <c r="I15" s="7">
        <v>30.2</v>
      </c>
      <c r="J15" s="1" t="s">
        <v>21</v>
      </c>
      <c r="K15" s="6">
        <v>4.3600000000000003</v>
      </c>
      <c r="L15" s="1" t="s">
        <v>22</v>
      </c>
      <c r="M15">
        <v>4.62</v>
      </c>
      <c r="N15" s="1" t="s">
        <v>44</v>
      </c>
      <c r="O15" s="1">
        <f t="shared" si="1"/>
        <v>20.1432</v>
      </c>
      <c r="P15" s="1" t="s">
        <v>46</v>
      </c>
      <c r="Q15" s="1" t="s">
        <v>31</v>
      </c>
      <c r="U15" s="1" t="s">
        <v>32</v>
      </c>
      <c r="V15" s="1" t="s">
        <v>33</v>
      </c>
      <c r="W15" s="1" t="s">
        <v>34</v>
      </c>
      <c r="X15" s="8" t="s">
        <v>35</v>
      </c>
      <c r="Y15" s="1" t="s">
        <v>36</v>
      </c>
    </row>
    <row r="16" spans="1:25">
      <c r="A16" s="1">
        <v>8</v>
      </c>
      <c r="B16" s="1">
        <v>593</v>
      </c>
      <c r="C16">
        <v>14</v>
      </c>
      <c r="H16" s="1"/>
      <c r="K16" s="6">
        <v>8.69</v>
      </c>
      <c r="L16" s="1" t="s">
        <v>23</v>
      </c>
      <c r="M16">
        <v>2.25</v>
      </c>
      <c r="N16" s="1" t="s">
        <v>45</v>
      </c>
      <c r="O16" s="1">
        <f t="shared" si="1"/>
        <v>19.552499999999998</v>
      </c>
      <c r="P16" s="1" t="s">
        <v>46</v>
      </c>
      <c r="Q16" s="1" t="s">
        <v>29</v>
      </c>
      <c r="S16" s="1" t="s">
        <v>26</v>
      </c>
      <c r="U16" s="1" t="s">
        <v>32</v>
      </c>
      <c r="V16" s="1" t="s">
        <v>33</v>
      </c>
      <c r="W16" s="1" t="s">
        <v>34</v>
      </c>
      <c r="X16" s="8" t="s">
        <v>37</v>
      </c>
      <c r="Y16" s="1" t="s">
        <v>39</v>
      </c>
    </row>
    <row r="17" spans="1:25">
      <c r="A17" s="1">
        <v>8</v>
      </c>
      <c r="B17" s="1">
        <v>593</v>
      </c>
      <c r="C17">
        <v>15</v>
      </c>
      <c r="G17" s="7">
        <v>37.9</v>
      </c>
      <c r="H17" s="1" t="s">
        <v>21</v>
      </c>
      <c r="I17" s="7">
        <v>30.8</v>
      </c>
      <c r="J17" s="1" t="s">
        <v>21</v>
      </c>
      <c r="K17" s="6">
        <v>4.43</v>
      </c>
      <c r="L17" s="1" t="s">
        <v>22</v>
      </c>
      <c r="M17">
        <v>4.62</v>
      </c>
      <c r="N17" s="1" t="s">
        <v>44</v>
      </c>
      <c r="O17" s="1">
        <f t="shared" si="1"/>
        <v>20.4666</v>
      </c>
      <c r="P17" s="1" t="s">
        <v>46</v>
      </c>
      <c r="Q17" s="1" t="s">
        <v>31</v>
      </c>
      <c r="U17" s="1" t="s">
        <v>32</v>
      </c>
      <c r="V17" s="1" t="s">
        <v>33</v>
      </c>
      <c r="W17" s="1" t="s">
        <v>34</v>
      </c>
      <c r="X17" s="8" t="s">
        <v>35</v>
      </c>
      <c r="Y17" s="1" t="s">
        <v>36</v>
      </c>
    </row>
    <row r="18" spans="1:25">
      <c r="A18" s="1">
        <v>8</v>
      </c>
      <c r="B18" s="1">
        <v>593</v>
      </c>
      <c r="C18">
        <v>15</v>
      </c>
      <c r="H18" s="1"/>
      <c r="K18" s="6">
        <v>8.86</v>
      </c>
      <c r="L18" s="1" t="s">
        <v>23</v>
      </c>
      <c r="M18">
        <v>2.25</v>
      </c>
      <c r="N18" s="1" t="s">
        <v>45</v>
      </c>
      <c r="O18" s="1">
        <f t="shared" si="1"/>
        <v>19.934999999999999</v>
      </c>
      <c r="P18" s="1" t="s">
        <v>46</v>
      </c>
      <c r="Q18" s="1" t="s">
        <v>29</v>
      </c>
      <c r="S18" s="1" t="s">
        <v>26</v>
      </c>
      <c r="U18" s="1" t="s">
        <v>32</v>
      </c>
      <c r="V18" s="1" t="s">
        <v>33</v>
      </c>
      <c r="W18" s="1" t="s">
        <v>34</v>
      </c>
      <c r="X18" s="8" t="s">
        <v>37</v>
      </c>
      <c r="Y18" s="1" t="s">
        <v>40</v>
      </c>
    </row>
    <row r="19" spans="1:25">
      <c r="A19" s="1">
        <v>8</v>
      </c>
      <c r="B19" s="1">
        <v>593</v>
      </c>
      <c r="C19">
        <v>16</v>
      </c>
      <c r="G19" s="7">
        <v>48.6</v>
      </c>
      <c r="H19" s="1" t="s">
        <v>21</v>
      </c>
      <c r="I19" s="7">
        <v>30.1</v>
      </c>
      <c r="J19" s="1" t="s">
        <v>21</v>
      </c>
      <c r="K19" s="6">
        <v>4.33</v>
      </c>
      <c r="L19" s="1" t="s">
        <v>22</v>
      </c>
      <c r="M19">
        <v>4.62</v>
      </c>
      <c r="N19" s="1" t="s">
        <v>44</v>
      </c>
      <c r="O19" s="1">
        <f t="shared" si="1"/>
        <v>20.0046</v>
      </c>
      <c r="P19" s="1" t="s">
        <v>46</v>
      </c>
      <c r="Q19" s="1" t="s">
        <v>31</v>
      </c>
      <c r="U19" s="1" t="s">
        <v>32</v>
      </c>
      <c r="V19" s="1" t="s">
        <v>33</v>
      </c>
      <c r="W19" s="1" t="s">
        <v>34</v>
      </c>
      <c r="X19" s="8" t="s">
        <v>35</v>
      </c>
      <c r="Y19" s="1" t="s">
        <v>36</v>
      </c>
    </row>
    <row r="20" spans="1:25">
      <c r="A20" s="1">
        <v>8</v>
      </c>
      <c r="B20" s="1">
        <v>593</v>
      </c>
      <c r="C20">
        <v>16</v>
      </c>
      <c r="H20" s="1"/>
      <c r="K20" s="6">
        <v>8.66</v>
      </c>
      <c r="L20" s="1" t="s">
        <v>23</v>
      </c>
      <c r="M20">
        <v>2.25</v>
      </c>
      <c r="N20" s="1" t="s">
        <v>45</v>
      </c>
      <c r="O20" s="1">
        <f t="shared" si="1"/>
        <v>19.484999999999999</v>
      </c>
      <c r="P20" s="1" t="s">
        <v>46</v>
      </c>
      <c r="Q20" s="1" t="s">
        <v>29</v>
      </c>
      <c r="S20" s="1" t="s">
        <v>26</v>
      </c>
      <c r="U20" s="1" t="s">
        <v>32</v>
      </c>
      <c r="V20" s="1" t="s">
        <v>33</v>
      </c>
      <c r="W20" s="1" t="s">
        <v>34</v>
      </c>
      <c r="X20" s="8" t="s">
        <v>37</v>
      </c>
      <c r="Y20" s="1" t="s">
        <v>40</v>
      </c>
    </row>
    <row r="21" spans="1:25">
      <c r="A21" s="1">
        <v>8</v>
      </c>
      <c r="B21" s="1">
        <v>593</v>
      </c>
      <c r="C21">
        <v>17</v>
      </c>
      <c r="G21" s="7">
        <v>52.4</v>
      </c>
      <c r="H21" s="1" t="s">
        <v>21</v>
      </c>
      <c r="I21" s="7">
        <v>14.2</v>
      </c>
      <c r="J21" s="1" t="s">
        <v>21</v>
      </c>
      <c r="K21" s="6">
        <v>2.04</v>
      </c>
      <c r="L21" s="1" t="s">
        <v>22</v>
      </c>
      <c r="M21">
        <v>4.62</v>
      </c>
      <c r="N21" s="1" t="s">
        <v>44</v>
      </c>
      <c r="O21" s="1">
        <f t="shared" si="1"/>
        <v>9.4248000000000012</v>
      </c>
      <c r="P21" s="1" t="s">
        <v>46</v>
      </c>
      <c r="Q21" s="1" t="s">
        <v>31</v>
      </c>
      <c r="U21" s="1" t="s">
        <v>32</v>
      </c>
      <c r="V21" s="1" t="s">
        <v>33</v>
      </c>
      <c r="W21" s="1" t="s">
        <v>34</v>
      </c>
      <c r="X21" s="8" t="s">
        <v>35</v>
      </c>
      <c r="Y21" s="1" t="s">
        <v>36</v>
      </c>
    </row>
    <row r="22" spans="1:25">
      <c r="A22" s="1">
        <v>8</v>
      </c>
      <c r="B22" s="1">
        <v>593</v>
      </c>
      <c r="C22">
        <v>17</v>
      </c>
      <c r="H22" s="1"/>
      <c r="K22" s="6">
        <v>4.09</v>
      </c>
      <c r="L22" s="1" t="s">
        <v>23</v>
      </c>
      <c r="M22">
        <v>2.25</v>
      </c>
      <c r="N22" s="1" t="s">
        <v>45</v>
      </c>
      <c r="O22" s="1">
        <f t="shared" si="1"/>
        <v>9.2025000000000006</v>
      </c>
      <c r="P22" s="1" t="s">
        <v>46</v>
      </c>
      <c r="Q22" s="1" t="s">
        <v>29</v>
      </c>
      <c r="S22" s="1" t="s">
        <v>26</v>
      </c>
      <c r="U22" s="1" t="s">
        <v>32</v>
      </c>
      <c r="V22" s="1" t="s">
        <v>33</v>
      </c>
      <c r="W22" s="1" t="s">
        <v>34</v>
      </c>
      <c r="X22" s="8" t="s">
        <v>37</v>
      </c>
      <c r="Y22" s="1" t="s">
        <v>40</v>
      </c>
    </row>
    <row r="23" spans="1:25">
      <c r="A23" s="1">
        <v>8</v>
      </c>
      <c r="B23" s="1">
        <v>593</v>
      </c>
      <c r="C23">
        <v>18</v>
      </c>
      <c r="G23" s="7">
        <v>27</v>
      </c>
      <c r="H23" s="1" t="s">
        <v>21</v>
      </c>
      <c r="I23" s="7">
        <v>0.1</v>
      </c>
      <c r="J23" s="1" t="s">
        <v>21</v>
      </c>
      <c r="K23" s="6">
        <v>0.01</v>
      </c>
      <c r="L23" s="1" t="s">
        <v>22</v>
      </c>
      <c r="M23">
        <v>4.62</v>
      </c>
      <c r="N23" s="1" t="s">
        <v>44</v>
      </c>
      <c r="O23" s="1">
        <f t="shared" si="1"/>
        <v>4.6200000000000005E-2</v>
      </c>
      <c r="P23" s="1" t="s">
        <v>46</v>
      </c>
      <c r="Q23" s="1" t="s">
        <v>31</v>
      </c>
      <c r="U23" s="1" t="s">
        <v>32</v>
      </c>
      <c r="V23" s="1" t="s">
        <v>33</v>
      </c>
      <c r="W23" s="1" t="s">
        <v>34</v>
      </c>
      <c r="X23" s="8" t="s">
        <v>35</v>
      </c>
      <c r="Y23" s="1" t="s">
        <v>36</v>
      </c>
    </row>
    <row r="24" spans="1:25">
      <c r="A24" s="1">
        <v>8</v>
      </c>
      <c r="B24" s="1">
        <v>593</v>
      </c>
      <c r="C24">
        <v>18</v>
      </c>
      <c r="H24" s="1"/>
      <c r="K24" s="6">
        <v>0.03</v>
      </c>
      <c r="L24" s="1" t="s">
        <v>23</v>
      </c>
      <c r="M24">
        <v>2.25</v>
      </c>
      <c r="N24" s="1" t="s">
        <v>45</v>
      </c>
      <c r="O24" s="1">
        <f t="shared" si="1"/>
        <v>6.7500000000000004E-2</v>
      </c>
      <c r="P24" s="1" t="s">
        <v>46</v>
      </c>
      <c r="Q24" s="1" t="s">
        <v>29</v>
      </c>
      <c r="S24" s="1" t="s">
        <v>26</v>
      </c>
      <c r="U24" s="1" t="s">
        <v>32</v>
      </c>
      <c r="V24" s="1" t="s">
        <v>33</v>
      </c>
      <c r="W24" s="1" t="s">
        <v>34</v>
      </c>
      <c r="X24" s="8" t="s">
        <v>37</v>
      </c>
      <c r="Y24" s="1" t="s">
        <v>40</v>
      </c>
    </row>
    <row r="25" spans="1:25">
      <c r="A25" s="1">
        <v>8</v>
      </c>
      <c r="B25" s="1">
        <v>593</v>
      </c>
      <c r="C25">
        <v>27</v>
      </c>
      <c r="G25" s="7">
        <v>41.7</v>
      </c>
      <c r="H25" s="1" t="s">
        <v>21</v>
      </c>
      <c r="I25" s="7">
        <v>36.299999999999997</v>
      </c>
      <c r="J25" s="1" t="s">
        <v>21</v>
      </c>
      <c r="K25" s="6">
        <v>78.400000000000006</v>
      </c>
      <c r="L25" s="1" t="s">
        <v>23</v>
      </c>
      <c r="M25">
        <v>0.46300000000000002</v>
      </c>
      <c r="N25" s="1" t="s">
        <v>45</v>
      </c>
      <c r="O25" s="1">
        <f t="shared" si="1"/>
        <v>36.299200000000006</v>
      </c>
      <c r="P25" s="1" t="s">
        <v>46</v>
      </c>
      <c r="Q25" s="1" t="s">
        <v>30</v>
      </c>
      <c r="S25" s="1" t="s">
        <v>26</v>
      </c>
      <c r="U25" s="1" t="s">
        <v>32</v>
      </c>
      <c r="V25" s="1" t="s">
        <v>33</v>
      </c>
      <c r="W25" s="1" t="s">
        <v>34</v>
      </c>
      <c r="X25" s="8" t="s">
        <v>37</v>
      </c>
      <c r="Y25" s="1" t="s">
        <v>38</v>
      </c>
    </row>
    <row r="26" spans="1:25">
      <c r="A26" s="1">
        <v>8</v>
      </c>
      <c r="B26" s="1">
        <v>593</v>
      </c>
      <c r="C26">
        <v>28</v>
      </c>
      <c r="G26" s="7">
        <v>28.5</v>
      </c>
      <c r="H26" s="1" t="s">
        <v>21</v>
      </c>
      <c r="I26" s="7">
        <v>10</v>
      </c>
      <c r="J26" s="1" t="s">
        <v>21</v>
      </c>
      <c r="K26" s="6">
        <v>21.6</v>
      </c>
      <c r="L26" s="1" t="s">
        <v>23</v>
      </c>
      <c r="M26">
        <v>0.46300000000000002</v>
      </c>
      <c r="N26" s="1" t="s">
        <v>45</v>
      </c>
      <c r="O26" s="1">
        <f t="shared" si="1"/>
        <v>10.000800000000002</v>
      </c>
      <c r="P26" s="1" t="s">
        <v>46</v>
      </c>
      <c r="Q26" s="1" t="s">
        <v>30</v>
      </c>
      <c r="S26" s="1" t="s">
        <v>26</v>
      </c>
      <c r="U26" s="1" t="s">
        <v>32</v>
      </c>
      <c r="V26" s="1" t="s">
        <v>33</v>
      </c>
      <c r="W26" s="1" t="s">
        <v>34</v>
      </c>
      <c r="X26" s="8" t="s">
        <v>37</v>
      </c>
      <c r="Y26" s="1" t="s">
        <v>38</v>
      </c>
    </row>
    <row r="27" spans="1:25">
      <c r="A27" s="1">
        <v>8</v>
      </c>
      <c r="B27" s="1">
        <v>593</v>
      </c>
      <c r="C27">
        <v>28</v>
      </c>
      <c r="H27" s="1"/>
      <c r="I27" s="7">
        <v>18.5</v>
      </c>
      <c r="J27" s="1" t="s">
        <v>21</v>
      </c>
      <c r="K27" s="6">
        <v>1.96</v>
      </c>
      <c r="L27" s="1" t="s">
        <v>22</v>
      </c>
      <c r="M27">
        <v>4.62</v>
      </c>
      <c r="N27" s="1" t="s">
        <v>44</v>
      </c>
      <c r="O27" s="1">
        <f t="shared" si="1"/>
        <v>9.0551999999999992</v>
      </c>
      <c r="P27" s="1" t="s">
        <v>46</v>
      </c>
      <c r="Q27" s="1" t="s">
        <v>31</v>
      </c>
      <c r="U27" s="1" t="s">
        <v>32</v>
      </c>
      <c r="V27" s="1" t="s">
        <v>33</v>
      </c>
      <c r="W27" s="1" t="s">
        <v>34</v>
      </c>
      <c r="X27" s="8" t="s">
        <v>35</v>
      </c>
      <c r="Y27" s="1" t="s">
        <v>36</v>
      </c>
    </row>
    <row r="28" spans="1:25">
      <c r="A28" s="1">
        <v>8</v>
      </c>
      <c r="B28" s="1">
        <v>593</v>
      </c>
      <c r="C28">
        <v>29</v>
      </c>
      <c r="G28" s="7">
        <v>28.8</v>
      </c>
      <c r="H28" s="1" t="s">
        <v>21</v>
      </c>
      <c r="I28" s="7">
        <v>28.8</v>
      </c>
      <c r="J28" s="1" t="s">
        <v>21</v>
      </c>
      <c r="K28" s="6">
        <v>3.05</v>
      </c>
      <c r="L28" s="1" t="s">
        <v>22</v>
      </c>
      <c r="M28">
        <v>4.62</v>
      </c>
      <c r="N28" s="1" t="s">
        <v>44</v>
      </c>
      <c r="O28" s="1">
        <f t="shared" si="1"/>
        <v>14.090999999999999</v>
      </c>
      <c r="P28" s="1" t="s">
        <v>46</v>
      </c>
      <c r="Q28" s="1" t="s">
        <v>31</v>
      </c>
      <c r="U28" s="1" t="s">
        <v>32</v>
      </c>
      <c r="V28" s="1" t="s">
        <v>33</v>
      </c>
      <c r="W28" s="1" t="s">
        <v>34</v>
      </c>
      <c r="X28" s="8" t="s">
        <v>35</v>
      </c>
      <c r="Y28" s="1" t="s">
        <v>36</v>
      </c>
    </row>
    <row r="29" spans="1:25">
      <c r="A29" s="1">
        <v>8</v>
      </c>
      <c r="B29" s="1">
        <v>593</v>
      </c>
      <c r="C29" s="1">
        <v>30</v>
      </c>
      <c r="G29" s="7">
        <v>30.3</v>
      </c>
      <c r="H29" s="1" t="s">
        <v>21</v>
      </c>
      <c r="I29" s="7">
        <v>30.3</v>
      </c>
      <c r="J29" s="1" t="s">
        <v>21</v>
      </c>
      <c r="K29" s="6">
        <v>3.2</v>
      </c>
      <c r="L29" s="1" t="s">
        <v>22</v>
      </c>
      <c r="M29" s="1">
        <v>4.62</v>
      </c>
      <c r="N29" s="1" t="s">
        <v>44</v>
      </c>
      <c r="O29" s="1">
        <f t="shared" si="1"/>
        <v>14.784000000000001</v>
      </c>
      <c r="P29" s="1" t="s">
        <v>46</v>
      </c>
      <c r="Q29" s="1" t="s">
        <v>31</v>
      </c>
      <c r="U29" s="1" t="s">
        <v>32</v>
      </c>
      <c r="V29" s="1" t="s">
        <v>33</v>
      </c>
      <c r="W29" s="1" t="s">
        <v>34</v>
      </c>
      <c r="X29" s="8" t="s">
        <v>35</v>
      </c>
      <c r="Y29" s="1" t="s">
        <v>36</v>
      </c>
    </row>
    <row r="30" spans="1:25">
      <c r="A30" s="1">
        <v>8</v>
      </c>
      <c r="B30" s="1">
        <v>593</v>
      </c>
      <c r="C30" s="1">
        <v>31</v>
      </c>
      <c r="G30" s="7">
        <v>30.8</v>
      </c>
      <c r="H30" s="1" t="s">
        <v>21</v>
      </c>
      <c r="I30" s="7">
        <v>27.3</v>
      </c>
      <c r="J30" s="1" t="s">
        <v>21</v>
      </c>
      <c r="K30" s="6">
        <v>2.89</v>
      </c>
      <c r="L30" s="1" t="s">
        <v>22</v>
      </c>
      <c r="M30" s="1">
        <v>4.62</v>
      </c>
      <c r="N30" s="1" t="s">
        <v>44</v>
      </c>
      <c r="O30" s="1">
        <f t="shared" si="1"/>
        <v>13.351800000000001</v>
      </c>
      <c r="P30" s="1" t="s">
        <v>46</v>
      </c>
      <c r="Q30" s="1" t="s">
        <v>31</v>
      </c>
      <c r="U30" s="1" t="s">
        <v>32</v>
      </c>
      <c r="V30" s="1" t="s">
        <v>33</v>
      </c>
      <c r="W30" s="1" t="s">
        <v>34</v>
      </c>
      <c r="X30" s="8" t="s">
        <v>35</v>
      </c>
      <c r="Y30" s="1" t="s">
        <v>36</v>
      </c>
    </row>
    <row r="31" spans="1:25">
      <c r="A31" s="1">
        <v>8</v>
      </c>
      <c r="B31" s="1">
        <v>593</v>
      </c>
      <c r="C31" s="1">
        <v>32</v>
      </c>
      <c r="G31" s="7">
        <v>62.1</v>
      </c>
      <c r="H31" s="1" t="s">
        <v>21</v>
      </c>
      <c r="I31" s="7">
        <v>10.3</v>
      </c>
      <c r="J31" s="1" t="s">
        <v>21</v>
      </c>
      <c r="K31" s="6">
        <v>1.0900000000000001</v>
      </c>
      <c r="L31" s="1" t="s">
        <v>22</v>
      </c>
      <c r="M31" s="1">
        <v>4.62</v>
      </c>
      <c r="N31" s="1" t="s">
        <v>44</v>
      </c>
      <c r="O31" s="1">
        <f t="shared" si="1"/>
        <v>5.0358000000000001</v>
      </c>
      <c r="P31" s="1" t="s">
        <v>46</v>
      </c>
      <c r="Q31" s="1" t="s">
        <v>31</v>
      </c>
      <c r="U31" s="1" t="s">
        <v>32</v>
      </c>
      <c r="V31" s="1" t="s">
        <v>33</v>
      </c>
      <c r="W31" s="1" t="s">
        <v>34</v>
      </c>
      <c r="X31" s="8" t="s">
        <v>35</v>
      </c>
      <c r="Y31" s="1" t="s">
        <v>36</v>
      </c>
    </row>
    <row r="32" spans="1:25">
      <c r="A32" s="1">
        <v>8</v>
      </c>
      <c r="B32" s="1">
        <v>593</v>
      </c>
      <c r="C32" s="1">
        <v>33</v>
      </c>
      <c r="G32" s="7">
        <v>28.4</v>
      </c>
      <c r="H32" s="1" t="s">
        <v>21</v>
      </c>
      <c r="I32" s="7">
        <v>25.5</v>
      </c>
      <c r="J32" s="1" t="s">
        <v>21</v>
      </c>
      <c r="K32" s="6">
        <v>2.7</v>
      </c>
      <c r="L32" s="1" t="s">
        <v>22</v>
      </c>
      <c r="M32" s="1">
        <v>4.62</v>
      </c>
      <c r="N32" s="1" t="s">
        <v>44</v>
      </c>
      <c r="O32" s="1">
        <f t="shared" si="1"/>
        <v>12.474000000000002</v>
      </c>
      <c r="P32" s="1" t="s">
        <v>46</v>
      </c>
      <c r="Q32" s="1" t="s">
        <v>31</v>
      </c>
      <c r="U32" s="1" t="s">
        <v>32</v>
      </c>
      <c r="V32" s="1" t="s">
        <v>33</v>
      </c>
      <c r="W32" s="1" t="s">
        <v>34</v>
      </c>
      <c r="X32" s="8" t="s">
        <v>35</v>
      </c>
      <c r="Y32" s="1" t="s">
        <v>36</v>
      </c>
    </row>
    <row r="33" spans="1:25">
      <c r="A33" s="1">
        <v>8</v>
      </c>
      <c r="B33" s="1">
        <v>593</v>
      </c>
      <c r="C33" s="1">
        <v>34</v>
      </c>
      <c r="G33" s="7">
        <v>40</v>
      </c>
      <c r="H33" s="1" t="s">
        <v>21</v>
      </c>
      <c r="I33" s="7">
        <v>19.5</v>
      </c>
      <c r="J33" s="1" t="s">
        <v>21</v>
      </c>
      <c r="K33" s="6">
        <v>2.06</v>
      </c>
      <c r="L33" s="1" t="s">
        <v>22</v>
      </c>
      <c r="M33" s="1">
        <v>4.62</v>
      </c>
      <c r="N33" s="1" t="s">
        <v>44</v>
      </c>
      <c r="O33" s="1">
        <f t="shared" si="1"/>
        <v>9.5172000000000008</v>
      </c>
      <c r="P33" s="1" t="s">
        <v>46</v>
      </c>
      <c r="Q33" s="1" t="s">
        <v>31</v>
      </c>
      <c r="U33" s="1" t="s">
        <v>32</v>
      </c>
      <c r="V33" s="1" t="s">
        <v>33</v>
      </c>
      <c r="W33" s="1" t="s">
        <v>34</v>
      </c>
      <c r="X33" s="8" t="s">
        <v>35</v>
      </c>
      <c r="Y33" s="1" t="s">
        <v>36</v>
      </c>
    </row>
    <row r="34" spans="1:25">
      <c r="A34" s="1">
        <v>8</v>
      </c>
      <c r="B34" s="1">
        <v>593</v>
      </c>
      <c r="D34">
        <v>6</v>
      </c>
      <c r="G34" s="7">
        <v>0.6</v>
      </c>
      <c r="H34" s="1" t="s">
        <v>21</v>
      </c>
      <c r="I34" s="7">
        <v>0.6</v>
      </c>
      <c r="J34" s="1" t="s">
        <v>21</v>
      </c>
      <c r="K34" s="6">
        <v>0.06</v>
      </c>
      <c r="L34" s="1" t="s">
        <v>22</v>
      </c>
      <c r="M34" s="1">
        <v>4.62</v>
      </c>
      <c r="N34" s="1" t="s">
        <v>44</v>
      </c>
      <c r="O34" s="1">
        <f t="shared" si="1"/>
        <v>0.2772</v>
      </c>
      <c r="P34" s="1" t="s">
        <v>46</v>
      </c>
      <c r="Q34" s="1" t="s">
        <v>31</v>
      </c>
      <c r="U34" s="1" t="s">
        <v>32</v>
      </c>
      <c r="V34" s="1" t="s">
        <v>33</v>
      </c>
      <c r="W34" s="1" t="s">
        <v>34</v>
      </c>
      <c r="X34" s="8" t="s">
        <v>35</v>
      </c>
      <c r="Y34" s="1" t="s">
        <v>36</v>
      </c>
    </row>
    <row r="35" spans="1:25">
      <c r="O35">
        <f>SUM(O2:O34)</f>
        <v>533.91771000000006</v>
      </c>
      <c r="P35" s="1" t="s">
        <v>46</v>
      </c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15" r:id="rId7"/>
    <hyperlink ref="X17" r:id="rId8"/>
    <hyperlink ref="X19" r:id="rId9"/>
    <hyperlink ref="X21" r:id="rId10"/>
    <hyperlink ref="X23" r:id="rId11"/>
    <hyperlink ref="X27" r:id="rId12"/>
    <hyperlink ref="X28" r:id="rId13"/>
    <hyperlink ref="X29" r:id="rId14"/>
    <hyperlink ref="X30" r:id="rId15"/>
    <hyperlink ref="X31" r:id="rId16"/>
    <hyperlink ref="X32" r:id="rId17"/>
    <hyperlink ref="X33" r:id="rId18"/>
    <hyperlink ref="X34" r:id="rId19"/>
    <hyperlink ref="X25" r:id="rId20"/>
    <hyperlink ref="X26" r:id="rId21"/>
    <hyperlink ref="X16" r:id="rId22"/>
    <hyperlink ref="X18" r:id="rId23"/>
    <hyperlink ref="X20" r:id="rId24"/>
    <hyperlink ref="X22" r:id="rId25"/>
    <hyperlink ref="X24" r:id="rId26"/>
    <hyperlink ref="X10" r:id="rId27"/>
    <hyperlink ref="X11" r:id="rId28"/>
    <hyperlink ref="X12" r:id="rId29"/>
    <hyperlink ref="X13:X14" r:id="rId30" display="http://documentos.dga.cl/ADM5375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2013-10-28T01:15:30Z</dcterms:created>
  <dcterms:modified xsi:type="dcterms:W3CDTF">2013-11-28T19:47:44Z</dcterms:modified>
</cp:coreProperties>
</file>