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85040" yWindow="-478575" windowWidth="8055" windowHeight="4620"/>
  </bookViews>
  <sheets>
    <sheet name="1272-El Labrador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8" i="1"/>
  <c r="O5"/>
  <c r="O6"/>
  <c r="O7"/>
  <c r="O4"/>
  <c r="K8"/>
  <c r="I8"/>
  <c r="G8"/>
</calcChain>
</file>

<file path=xl/sharedStrings.xml><?xml version="1.0" encoding="utf-8"?>
<sst xmlns="http://schemas.openxmlformats.org/spreadsheetml/2006/main" count="87" uniqueCount="37">
  <si>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</si>
  <si>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</si>
  <si>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</si>
  <si>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</si>
  <si>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</si>
  <si>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</si>
  <si>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</si>
  <si>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</si>
  <si>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</si>
  <si>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</si>
  <si>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</si>
  <si>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</si>
  <si>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</si>
  <si>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</si>
  <si>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</si>
  <si>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</si>
  <si>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</si>
  <si>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</si>
  <si>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</si>
  <si>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lts/seg</t>
  </si>
  <si>
    <t>Canal Santa Ana</t>
  </si>
  <si>
    <t>Rio Renaico</t>
  </si>
  <si>
    <t>ha</t>
  </si>
  <si>
    <t>Total</t>
  </si>
  <si>
    <t>Fuente de Informacion</t>
  </si>
  <si>
    <t>Observacion</t>
  </si>
  <si>
    <t>Superficial</t>
  </si>
  <si>
    <t>Consuntivo</t>
  </si>
  <si>
    <t>Permanente y Continuo</t>
  </si>
  <si>
    <t>Estudio Tecnico de Division de Derechos de Aprovechamiento  Agua-SAG N° 1272</t>
  </si>
  <si>
    <t>Estudio Tecnico de Division de Derechos de Aprovechamiento  Agua-SAG N° 1273</t>
  </si>
  <si>
    <t>Estudio Tecnico de Division de Derechos de Aprovechamiento  Agua-SAG N° 1274</t>
  </si>
  <si>
    <t>Estudio Tecnico de Division de Derechos de Aprovechamiento  Agua-SAG N° 1275</t>
  </si>
  <si>
    <t>La Resolucion SAG N° 5597 del 14/10/2008 establece las caracteristicas esenciales de los derechos del proyecto de parcelacion El Labrador y determina la distribucion en litros por segundo, basado en informacion proporcionada por la asociacion de canalistas del canal Santa Ana</t>
  </si>
  <si>
    <t>S/I</t>
  </si>
  <si>
    <t>Documentos</t>
  </si>
  <si>
    <t>..\Documentos Escaneados SAG\1272 -El Labrador.pdf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</si>
</sst>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272%20-El%20Labrador.pdf" TargetMode="External"/><Relationship Id="rId1" Type="http://schemas.openxmlformats.org/officeDocument/2006/relationships/hyperlink" Target="..\Documentos%20Escaneados%20SAG\1272%20-El%20Labrado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8"/>
  <sheetViews>
    <sheetView tabSelected="1" topLeftCell="I1" workbookViewId="0">
      <selection activeCell="Z25" sqref="Z25"/>
    </sheetView>
  </sheetViews>
  <sheetFormatPr baseColWidth="10" defaultRowHeight="15"/>
  <cols>
    <col min="13" max="13" width="11.42578125" style="2"/>
    <col min="15" max="15" width="11.42578125" style="6"/>
  </cols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4" t="s">
        <v>8</v>
      </c>
      <c r="J3" s="3" t="s">
        <v>7</v>
      </c>
      <c r="K3" s="4" t="s">
        <v>9</v>
      </c>
      <c r="L3" s="3" t="s">
        <v>7</v>
      </c>
      <c r="M3" s="4" t="s">
        <v>10</v>
      </c>
      <c r="N3" s="3" t="s">
        <v>7</v>
      </c>
      <c r="O3" s="5" t="s">
        <v>11</v>
      </c>
      <c r="P3" s="3" t="s">
        <v>7</v>
      </c>
      <c r="Q3" s="3" t="s">
        <v>12</v>
      </c>
      <c r="R3" s="3" t="s">
        <v>13</v>
      </c>
      <c r="S3" s="3" t="s">
        <v>14</v>
      </c>
      <c r="T3" s="3" t="s">
        <v>15</v>
      </c>
      <c r="U3" s="3" t="s">
        <v>16</v>
      </c>
      <c r="V3" s="3" t="s">
        <v>17</v>
      </c>
      <c r="W3" s="3" t="s">
        <v>18</v>
      </c>
      <c r="X3" s="3" t="s">
        <v>24</v>
      </c>
      <c r="Y3" s="3" t="s">
        <v>25</v>
      </c>
      <c r="Z3" s="3" t="s">
        <v>35</v>
      </c>
    </row>
    <row r="4" spans="1:26">
      <c r="A4" s="1">
        <v>9</v>
      </c>
      <c r="B4" s="1">
        <v>1272</v>
      </c>
      <c r="C4">
        <v>4</v>
      </c>
      <c r="E4" s="1" t="s">
        <v>34</v>
      </c>
      <c r="F4" s="1" t="s">
        <v>34</v>
      </c>
      <c r="G4">
        <v>22.01</v>
      </c>
      <c r="H4" s="1" t="s">
        <v>22</v>
      </c>
      <c r="I4">
        <v>16.809999999999999</v>
      </c>
      <c r="J4" s="1" t="s">
        <v>22</v>
      </c>
      <c r="K4">
        <v>56.534999999999997</v>
      </c>
      <c r="L4" s="1" t="s">
        <v>19</v>
      </c>
      <c r="M4" s="2">
        <v>15</v>
      </c>
      <c r="N4" s="1" t="s">
        <v>19</v>
      </c>
      <c r="O4" s="6">
        <f>K4*M4</f>
        <v>848.02499999999998</v>
      </c>
      <c r="P4" s="1" t="s">
        <v>19</v>
      </c>
      <c r="Q4" s="1" t="s">
        <v>20</v>
      </c>
      <c r="S4" s="1" t="s">
        <v>21</v>
      </c>
      <c r="T4" s="1"/>
      <c r="U4" s="1" t="s">
        <v>26</v>
      </c>
      <c r="V4" s="1" t="s">
        <v>27</v>
      </c>
      <c r="W4" s="1" t="s">
        <v>28</v>
      </c>
      <c r="X4" s="1" t="s">
        <v>29</v>
      </c>
      <c r="Y4" s="1" t="s">
        <v>33</v>
      </c>
      <c r="Z4" s="7" t="s">
        <v>36</v>
      </c>
    </row>
    <row r="5" spans="1:26">
      <c r="A5" s="1">
        <v>9</v>
      </c>
      <c r="B5" s="1">
        <v>1272</v>
      </c>
      <c r="C5">
        <v>5</v>
      </c>
      <c r="E5" s="1" t="s">
        <v>34</v>
      </c>
      <c r="F5" s="1" t="s">
        <v>34</v>
      </c>
      <c r="G5">
        <v>21.37</v>
      </c>
      <c r="H5" s="1" t="s">
        <v>22</v>
      </c>
      <c r="I5">
        <v>18.63</v>
      </c>
      <c r="J5" s="1" t="s">
        <v>22</v>
      </c>
      <c r="K5">
        <v>62.655000000000001</v>
      </c>
      <c r="L5" s="1" t="s">
        <v>19</v>
      </c>
      <c r="M5" s="2">
        <v>15</v>
      </c>
      <c r="N5" s="1" t="s">
        <v>19</v>
      </c>
      <c r="O5" s="6">
        <f t="shared" ref="O5:O7" si="0">K5*M5</f>
        <v>939.82500000000005</v>
      </c>
      <c r="P5" s="1" t="s">
        <v>19</v>
      </c>
      <c r="Q5" s="1" t="s">
        <v>20</v>
      </c>
      <c r="S5" s="1" t="s">
        <v>21</v>
      </c>
      <c r="T5" s="1"/>
      <c r="U5" s="1" t="s">
        <v>26</v>
      </c>
      <c r="V5" s="1" t="s">
        <v>27</v>
      </c>
      <c r="W5" s="1" t="s">
        <v>28</v>
      </c>
      <c r="X5" s="1" t="s">
        <v>30</v>
      </c>
      <c r="Y5" s="1" t="s">
        <v>33</v>
      </c>
      <c r="Z5" s="7" t="s">
        <v>36</v>
      </c>
    </row>
    <row r="6" spans="1:26">
      <c r="A6" s="1">
        <v>9</v>
      </c>
      <c r="B6" s="1">
        <v>1272</v>
      </c>
      <c r="C6">
        <v>6</v>
      </c>
      <c r="E6" s="1" t="s">
        <v>34</v>
      </c>
      <c r="F6" s="1" t="s">
        <v>34</v>
      </c>
      <c r="G6">
        <v>32.82</v>
      </c>
      <c r="H6" s="1" t="s">
        <v>22</v>
      </c>
      <c r="I6">
        <v>21.22</v>
      </c>
      <c r="J6" s="1" t="s">
        <v>22</v>
      </c>
      <c r="K6">
        <v>71.355000000000004</v>
      </c>
      <c r="L6" s="1" t="s">
        <v>19</v>
      </c>
      <c r="M6" s="2">
        <v>15</v>
      </c>
      <c r="N6" s="1" t="s">
        <v>19</v>
      </c>
      <c r="O6" s="6">
        <f t="shared" si="0"/>
        <v>1070.325</v>
      </c>
      <c r="P6" s="1" t="s">
        <v>19</v>
      </c>
      <c r="Q6" s="1" t="s">
        <v>20</v>
      </c>
      <c r="S6" s="1" t="s">
        <v>21</v>
      </c>
      <c r="T6" s="1"/>
      <c r="U6" s="1" t="s">
        <v>26</v>
      </c>
      <c r="V6" s="1" t="s">
        <v>27</v>
      </c>
      <c r="W6" s="1" t="s">
        <v>28</v>
      </c>
      <c r="X6" s="1" t="s">
        <v>31</v>
      </c>
      <c r="Y6" s="1" t="s">
        <v>33</v>
      </c>
      <c r="Z6" s="7" t="s">
        <v>36</v>
      </c>
    </row>
    <row r="7" spans="1:26">
      <c r="A7" s="1">
        <v>9</v>
      </c>
      <c r="B7" s="1">
        <v>1272</v>
      </c>
      <c r="C7">
        <v>9</v>
      </c>
      <c r="E7" s="1" t="s">
        <v>34</v>
      </c>
      <c r="F7" s="1" t="s">
        <v>34</v>
      </c>
      <c r="G7" s="2">
        <v>75.099999999999994</v>
      </c>
      <c r="H7" s="1" t="s">
        <v>22</v>
      </c>
      <c r="I7" s="2">
        <v>10</v>
      </c>
      <c r="J7" s="1" t="s">
        <v>22</v>
      </c>
      <c r="K7">
        <v>33.630000000000003</v>
      </c>
      <c r="L7" s="1" t="s">
        <v>19</v>
      </c>
      <c r="M7" s="2">
        <v>15</v>
      </c>
      <c r="N7" s="1" t="s">
        <v>19</v>
      </c>
      <c r="O7" s="6">
        <f t="shared" si="0"/>
        <v>504.45000000000005</v>
      </c>
      <c r="P7" s="1" t="s">
        <v>19</v>
      </c>
      <c r="Q7" s="1" t="s">
        <v>20</v>
      </c>
      <c r="S7" s="1" t="s">
        <v>21</v>
      </c>
      <c r="T7" s="1"/>
      <c r="U7" s="1" t="s">
        <v>26</v>
      </c>
      <c r="V7" s="1" t="s">
        <v>27</v>
      </c>
      <c r="W7" s="1" t="s">
        <v>28</v>
      </c>
      <c r="X7" s="1" t="s">
        <v>32</v>
      </c>
      <c r="Y7" s="1" t="s">
        <v>33</v>
      </c>
      <c r="Z7" s="7" t="s">
        <v>36</v>
      </c>
    </row>
    <row r="8" spans="1:26">
      <c r="A8" s="3" t="s">
        <v>23</v>
      </c>
      <c r="G8">
        <f>SUM(G4:G7)</f>
        <v>151.30000000000001</v>
      </c>
      <c r="I8">
        <f>SUM(I4:I7)</f>
        <v>66.66</v>
      </c>
      <c r="K8">
        <f>SUM(K4:K7)</f>
        <v>224.17500000000001</v>
      </c>
      <c r="O8" s="6">
        <f>SUM(O4:O7)</f>
        <v>3362.625</v>
      </c>
    </row>
  </sheetData>
  <hyperlinks>
    <hyperlink ref="Z4" r:id="rId1"/>
    <hyperlink ref="Z5:Z7" r:id="rId2" display="..\Documentos Escaneados SAG\1272 -El Labrador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1272-El Labrador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2013-10-04T14:15:02Z</dcterms:created>
  <dcterms:modified xsi:type="dcterms:W3CDTF">2013-12-16T19:00:52Z</dcterms:modified>
</cp:coreProperties>
</file>