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2" i="1"/>
  <c r="K32"/>
  <c r="I32"/>
  <c r="G3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"/>
  <c r="O133"/>
</calcChain>
</file>

<file path=xl/sharedStrings.xml><?xml version="1.0" encoding="utf-8"?>
<sst xmlns="http://schemas.openxmlformats.org/spreadsheetml/2006/main" count="451" uniqueCount="38">
  <si>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</si>
  <si>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</si>
  <si>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</si>
  <si>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</si>
  <si>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</si>
  <si>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</si>
  <si>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</si>
  <si>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</si>
  <si>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</si>
  <si>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</si>
  <si>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</si>
  <si>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</si>
  <si>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</si>
  <si>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</si>
  <si>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</si>
  <si>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</si>
  <si>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</si>
  <si>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</si>
  <si>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</si>
  <si>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</si>
  <si>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</si>
  <si>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</si>
  <si>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</si>
  <si>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Lts/Seg</t>
  </si>
  <si>
    <t>primera</t>
  </si>
  <si>
    <t>superficial</t>
  </si>
  <si>
    <t>consuntivo</t>
  </si>
  <si>
    <t>permanente y continuo</t>
  </si>
  <si>
    <t>Lts/Seg/regadores</t>
  </si>
  <si>
    <t>total</t>
  </si>
  <si>
    <t>Rio Diguillin</t>
  </si>
  <si>
    <t>has</t>
  </si>
  <si>
    <t>http://www.riodiguillin.cl</t>
  </si>
  <si>
    <t>Esta equivalencia se fundamenta en el convenio DOH-junta de vigilancia del Rio Diguillin y sus afluentes, donde 1 regador = 9,2 acciones del canal laja -Diguillin y cada accion es igual a 1,05 lts/seg. Esto es consistente con los aforos promedios de la junta de vigilancia para un año 85% mes de enero</t>
  </si>
  <si>
    <t>Canal La Ermita</t>
  </si>
  <si>
    <t>Canal La Máquina</t>
  </si>
  <si>
    <t>Documentos</t>
  </si>
  <si>
    <t>..\Documentos Escaneados SAG\1496-La Ermita.pdf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</si>
</sst>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166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2" applyFont="1" applyFill="1" applyAlignment="1" applyProtection="1">
      <alignment horizontal="left"/>
    </xf>
    <xf numFmtId="167" fontId="8" fillId="0" borderId="0" xfId="0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iodiguillin.cl/" TargetMode="External"/><Relationship Id="rId13" Type="http://schemas.openxmlformats.org/officeDocument/2006/relationships/hyperlink" Target="http://www.riodiguillin.cl/" TargetMode="External"/><Relationship Id="rId18" Type="http://schemas.openxmlformats.org/officeDocument/2006/relationships/hyperlink" Target="http://www.riodiguillin.cl/" TargetMode="External"/><Relationship Id="rId26" Type="http://schemas.openxmlformats.org/officeDocument/2006/relationships/hyperlink" Target="http://www.riodiguillin.cl/" TargetMode="External"/><Relationship Id="rId3" Type="http://schemas.openxmlformats.org/officeDocument/2006/relationships/hyperlink" Target="http://www.riodiguillin.cl/" TargetMode="External"/><Relationship Id="rId21" Type="http://schemas.openxmlformats.org/officeDocument/2006/relationships/hyperlink" Target="http://www.riodiguillin.cl/" TargetMode="External"/><Relationship Id="rId7" Type="http://schemas.openxmlformats.org/officeDocument/2006/relationships/hyperlink" Target="http://www.riodiguillin.cl/" TargetMode="External"/><Relationship Id="rId12" Type="http://schemas.openxmlformats.org/officeDocument/2006/relationships/hyperlink" Target="http://www.riodiguillin.cl/" TargetMode="External"/><Relationship Id="rId17" Type="http://schemas.openxmlformats.org/officeDocument/2006/relationships/hyperlink" Target="http://www.riodiguillin.cl/" TargetMode="External"/><Relationship Id="rId25" Type="http://schemas.openxmlformats.org/officeDocument/2006/relationships/hyperlink" Target="http://www.riodiguillin.cl/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riodiguillin.cl/" TargetMode="External"/><Relationship Id="rId16" Type="http://schemas.openxmlformats.org/officeDocument/2006/relationships/hyperlink" Target="http://www.riodiguillin.cl/" TargetMode="External"/><Relationship Id="rId20" Type="http://schemas.openxmlformats.org/officeDocument/2006/relationships/hyperlink" Target="http://www.riodiguillin.cl/" TargetMode="External"/><Relationship Id="rId29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Relationship Id="rId6" Type="http://schemas.openxmlformats.org/officeDocument/2006/relationships/hyperlink" Target="http://www.riodiguillin.cl/" TargetMode="External"/><Relationship Id="rId11" Type="http://schemas.openxmlformats.org/officeDocument/2006/relationships/hyperlink" Target="http://www.riodiguillin.cl/" TargetMode="External"/><Relationship Id="rId24" Type="http://schemas.openxmlformats.org/officeDocument/2006/relationships/hyperlink" Target="http://www.riodiguillin.cl/" TargetMode="External"/><Relationship Id="rId32" Type="http://schemas.openxmlformats.org/officeDocument/2006/relationships/hyperlink" Target="..\Documentos%20Escaneados%20SAG\1496-La%20Ermita.pdf" TargetMode="External"/><Relationship Id="rId5" Type="http://schemas.openxmlformats.org/officeDocument/2006/relationships/hyperlink" Target="http://www.riodiguillin.cl/" TargetMode="External"/><Relationship Id="rId15" Type="http://schemas.openxmlformats.org/officeDocument/2006/relationships/hyperlink" Target="http://www.riodiguillin.cl/" TargetMode="External"/><Relationship Id="rId23" Type="http://schemas.openxmlformats.org/officeDocument/2006/relationships/hyperlink" Target="http://www.riodiguillin.cl/" TargetMode="External"/><Relationship Id="rId28" Type="http://schemas.openxmlformats.org/officeDocument/2006/relationships/hyperlink" Target="http://www.riodiguillin.cl/" TargetMode="External"/><Relationship Id="rId10" Type="http://schemas.openxmlformats.org/officeDocument/2006/relationships/hyperlink" Target="http://www.riodiguillin.cl/" TargetMode="External"/><Relationship Id="rId19" Type="http://schemas.openxmlformats.org/officeDocument/2006/relationships/hyperlink" Target="http://www.riodiguillin.cl/" TargetMode="External"/><Relationship Id="rId31" Type="http://schemas.openxmlformats.org/officeDocument/2006/relationships/hyperlink" Target="..\Documentos%20Escaneados%20SAG\1496-La%20Ermita.pdf" TargetMode="External"/><Relationship Id="rId4" Type="http://schemas.openxmlformats.org/officeDocument/2006/relationships/hyperlink" Target="http://www.riodiguillin.cl/" TargetMode="External"/><Relationship Id="rId9" Type="http://schemas.openxmlformats.org/officeDocument/2006/relationships/hyperlink" Target="http://www.riodiguillin.cl/" TargetMode="External"/><Relationship Id="rId14" Type="http://schemas.openxmlformats.org/officeDocument/2006/relationships/hyperlink" Target="http://www.riodiguillin.cl/" TargetMode="External"/><Relationship Id="rId22" Type="http://schemas.openxmlformats.org/officeDocument/2006/relationships/hyperlink" Target="http://www.riodiguillin.cl/" TargetMode="External"/><Relationship Id="rId27" Type="http://schemas.openxmlformats.org/officeDocument/2006/relationships/hyperlink" Target="http://www.riodiguillin.cl/" TargetMode="External"/><Relationship Id="rId30" Type="http://schemas.openxmlformats.org/officeDocument/2006/relationships/hyperlink" Target="http://www.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5"/>
  <sheetViews>
    <sheetView tabSelected="1" topLeftCell="T1" zoomScale="75" zoomScaleNormal="75" workbookViewId="0">
      <selection activeCell="AG41" sqref="AG4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9.85546875" style="3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30" customWidth="1"/>
    <col min="16" max="16" width="14.28515625" style="1" customWidth="1"/>
    <col min="17" max="17" width="24.140625" style="1" customWidth="1"/>
    <col min="18" max="18" width="17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85546875" style="1" customWidth="1"/>
    <col min="25" max="25" width="23.85546875" style="1" customWidth="1"/>
    <col min="26" max="26" width="15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 ht="15.7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7" t="s">
        <v>9</v>
      </c>
      <c r="L1" s="15" t="s">
        <v>7</v>
      </c>
      <c r="M1" s="18" t="s">
        <v>10</v>
      </c>
      <c r="N1" s="15" t="s">
        <v>7</v>
      </c>
      <c r="O1" s="2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36</v>
      </c>
    </row>
    <row r="2" spans="1:27">
      <c r="A2" s="7">
        <v>8</v>
      </c>
      <c r="B2" s="7">
        <v>1496</v>
      </c>
      <c r="C2" s="7">
        <v>1</v>
      </c>
      <c r="D2" s="7"/>
      <c r="E2" s="7"/>
      <c r="F2" s="7"/>
      <c r="G2" s="8">
        <v>36.51</v>
      </c>
      <c r="H2" s="7" t="s">
        <v>31</v>
      </c>
      <c r="I2" s="8">
        <v>21.99</v>
      </c>
      <c r="J2" s="7" t="s">
        <v>22</v>
      </c>
      <c r="K2" s="6">
        <v>1.81</v>
      </c>
      <c r="L2" s="7" t="s">
        <v>21</v>
      </c>
      <c r="M2" s="9">
        <v>9.66</v>
      </c>
      <c r="N2" s="7" t="s">
        <v>28</v>
      </c>
      <c r="O2" s="27">
        <f>M2*K2</f>
        <v>17.4846</v>
      </c>
      <c r="P2" s="7" t="s">
        <v>23</v>
      </c>
      <c r="Q2" s="1" t="s">
        <v>34</v>
      </c>
      <c r="S2" s="10" t="s">
        <v>30</v>
      </c>
      <c r="T2" s="7" t="s">
        <v>24</v>
      </c>
      <c r="U2" s="7" t="s">
        <v>25</v>
      </c>
      <c r="V2" s="7" t="s">
        <v>26</v>
      </c>
      <c r="W2" s="7" t="s">
        <v>27</v>
      </c>
      <c r="X2" s="11" t="s">
        <v>32</v>
      </c>
      <c r="Y2" s="7" t="s">
        <v>33</v>
      </c>
      <c r="Z2" s="11" t="s">
        <v>37</v>
      </c>
      <c r="AA2" s="7"/>
    </row>
    <row r="3" spans="1:27">
      <c r="A3" s="7">
        <v>8</v>
      </c>
      <c r="B3" s="7">
        <v>1496</v>
      </c>
      <c r="C3" s="7">
        <v>2</v>
      </c>
      <c r="D3" s="7"/>
      <c r="E3" s="7"/>
      <c r="F3" s="7"/>
      <c r="G3" s="8">
        <v>18.48</v>
      </c>
      <c r="H3" s="7" t="s">
        <v>31</v>
      </c>
      <c r="I3" s="8">
        <v>18.48</v>
      </c>
      <c r="J3" s="7" t="s">
        <v>22</v>
      </c>
      <c r="K3" s="6">
        <v>1.44</v>
      </c>
      <c r="L3" s="7" t="s">
        <v>21</v>
      </c>
      <c r="M3" s="9">
        <v>9.66</v>
      </c>
      <c r="N3" s="7" t="s">
        <v>28</v>
      </c>
      <c r="O3" s="27">
        <f t="shared" ref="O3:O31" si="0">M3*K3</f>
        <v>13.910399999999999</v>
      </c>
      <c r="P3" s="7" t="s">
        <v>23</v>
      </c>
      <c r="Q3" s="1" t="s">
        <v>35</v>
      </c>
      <c r="S3" s="10" t="s">
        <v>30</v>
      </c>
      <c r="T3" s="7" t="s">
        <v>24</v>
      </c>
      <c r="U3" s="7" t="s">
        <v>25</v>
      </c>
      <c r="V3" s="7" t="s">
        <v>26</v>
      </c>
      <c r="W3" s="7" t="s">
        <v>27</v>
      </c>
      <c r="X3" s="11" t="s">
        <v>32</v>
      </c>
      <c r="Y3" s="7" t="s">
        <v>33</v>
      </c>
      <c r="Z3" s="11" t="s">
        <v>37</v>
      </c>
      <c r="AA3" s="7"/>
    </row>
    <row r="4" spans="1:27">
      <c r="A4" s="7">
        <v>8</v>
      </c>
      <c r="B4" s="7">
        <v>1496</v>
      </c>
      <c r="C4" s="7">
        <v>3</v>
      </c>
      <c r="D4" s="7"/>
      <c r="E4" s="7"/>
      <c r="F4" s="7"/>
      <c r="G4" s="8">
        <v>19.739999999999998</v>
      </c>
      <c r="H4" s="7" t="s">
        <v>31</v>
      </c>
      <c r="I4" s="8">
        <v>19.32</v>
      </c>
      <c r="J4" s="7" t="s">
        <v>22</v>
      </c>
      <c r="K4" s="12">
        <v>1.5</v>
      </c>
      <c r="L4" s="7" t="s">
        <v>21</v>
      </c>
      <c r="M4" s="9">
        <v>9.66</v>
      </c>
      <c r="N4" s="7" t="s">
        <v>28</v>
      </c>
      <c r="O4" s="27">
        <f t="shared" si="0"/>
        <v>14.49</v>
      </c>
      <c r="P4" s="7" t="s">
        <v>23</v>
      </c>
      <c r="Q4" s="1" t="s">
        <v>35</v>
      </c>
      <c r="S4" s="10" t="s">
        <v>30</v>
      </c>
      <c r="T4" s="7" t="s">
        <v>24</v>
      </c>
      <c r="U4" s="7" t="s">
        <v>25</v>
      </c>
      <c r="V4" s="7" t="s">
        <v>26</v>
      </c>
      <c r="W4" s="7" t="s">
        <v>27</v>
      </c>
      <c r="X4" s="11" t="s">
        <v>32</v>
      </c>
      <c r="Y4" s="7" t="s">
        <v>33</v>
      </c>
      <c r="Z4" s="11" t="s">
        <v>37</v>
      </c>
      <c r="AA4" s="7"/>
    </row>
    <row r="5" spans="1:27">
      <c r="A5" s="7">
        <v>8</v>
      </c>
      <c r="B5" s="7">
        <v>1496</v>
      </c>
      <c r="C5" s="7">
        <v>4</v>
      </c>
      <c r="D5" s="7"/>
      <c r="E5" s="7"/>
      <c r="F5" s="7"/>
      <c r="G5" s="8">
        <v>19.02</v>
      </c>
      <c r="H5" s="7" t="s">
        <v>31</v>
      </c>
      <c r="I5" s="8">
        <v>19.02</v>
      </c>
      <c r="J5" s="7" t="s">
        <v>22</v>
      </c>
      <c r="K5" s="6">
        <v>1.48</v>
      </c>
      <c r="L5" s="7" t="s">
        <v>21</v>
      </c>
      <c r="M5" s="9">
        <v>9.66</v>
      </c>
      <c r="N5" s="7" t="s">
        <v>28</v>
      </c>
      <c r="O5" s="27">
        <f t="shared" si="0"/>
        <v>14.296799999999999</v>
      </c>
      <c r="P5" s="7" t="s">
        <v>23</v>
      </c>
      <c r="Q5" s="1" t="s">
        <v>35</v>
      </c>
      <c r="S5" s="10" t="s">
        <v>30</v>
      </c>
      <c r="T5" s="7" t="s">
        <v>24</v>
      </c>
      <c r="U5" s="7" t="s">
        <v>25</v>
      </c>
      <c r="V5" s="7" t="s">
        <v>26</v>
      </c>
      <c r="W5" s="7" t="s">
        <v>27</v>
      </c>
      <c r="X5" s="11" t="s">
        <v>32</v>
      </c>
      <c r="Y5" s="7" t="s">
        <v>33</v>
      </c>
      <c r="Z5" s="11" t="s">
        <v>37</v>
      </c>
      <c r="AA5" s="7"/>
    </row>
    <row r="6" spans="1:27">
      <c r="A6" s="7">
        <v>8</v>
      </c>
      <c r="B6" s="7">
        <v>1496</v>
      </c>
      <c r="C6" s="7">
        <v>5</v>
      </c>
      <c r="D6" s="7"/>
      <c r="E6" s="7"/>
      <c r="F6" s="7"/>
      <c r="G6" s="8">
        <v>64.430000000000007</v>
      </c>
      <c r="H6" s="7" t="s">
        <v>31</v>
      </c>
      <c r="I6" s="8">
        <v>30.57</v>
      </c>
      <c r="J6" s="7" t="s">
        <v>22</v>
      </c>
      <c r="K6" s="6">
        <v>2.52</v>
      </c>
      <c r="L6" s="7" t="s">
        <v>21</v>
      </c>
      <c r="M6" s="9">
        <v>9.66</v>
      </c>
      <c r="N6" s="7" t="s">
        <v>28</v>
      </c>
      <c r="O6" s="27">
        <f t="shared" si="0"/>
        <v>24.3432</v>
      </c>
      <c r="P6" s="7" t="s">
        <v>23</v>
      </c>
      <c r="Q6" s="1" t="s">
        <v>34</v>
      </c>
      <c r="S6" s="10" t="s">
        <v>30</v>
      </c>
      <c r="T6" s="7" t="s">
        <v>24</v>
      </c>
      <c r="U6" s="7" t="s">
        <v>25</v>
      </c>
      <c r="V6" s="7" t="s">
        <v>26</v>
      </c>
      <c r="W6" s="7" t="s">
        <v>27</v>
      </c>
      <c r="X6" s="11" t="s">
        <v>32</v>
      </c>
      <c r="Y6" s="7" t="s">
        <v>33</v>
      </c>
      <c r="Z6" s="11" t="s">
        <v>37</v>
      </c>
      <c r="AA6" s="7"/>
    </row>
    <row r="7" spans="1:27">
      <c r="A7" s="7">
        <v>8</v>
      </c>
      <c r="B7" s="7">
        <v>1496</v>
      </c>
      <c r="C7" s="7">
        <v>6</v>
      </c>
      <c r="D7" s="7"/>
      <c r="E7" s="7"/>
      <c r="F7" s="7"/>
      <c r="G7" s="8">
        <v>31.33</v>
      </c>
      <c r="H7" s="7" t="s">
        <v>31</v>
      </c>
      <c r="I7" s="8">
        <v>26.6</v>
      </c>
      <c r="J7" s="7" t="s">
        <v>22</v>
      </c>
      <c r="K7" s="6">
        <v>2.19</v>
      </c>
      <c r="L7" s="7" t="s">
        <v>21</v>
      </c>
      <c r="M7" s="9">
        <v>9.66</v>
      </c>
      <c r="N7" s="7" t="s">
        <v>28</v>
      </c>
      <c r="O7" s="27">
        <f t="shared" si="0"/>
        <v>21.1554</v>
      </c>
      <c r="P7" s="7" t="s">
        <v>23</v>
      </c>
      <c r="Q7" s="1" t="s">
        <v>34</v>
      </c>
      <c r="S7" s="10" t="s">
        <v>30</v>
      </c>
      <c r="T7" s="7" t="s">
        <v>24</v>
      </c>
      <c r="U7" s="7" t="s">
        <v>25</v>
      </c>
      <c r="V7" s="7" t="s">
        <v>26</v>
      </c>
      <c r="W7" s="7" t="s">
        <v>27</v>
      </c>
      <c r="X7" s="11" t="s">
        <v>32</v>
      </c>
      <c r="Y7" s="7" t="s">
        <v>33</v>
      </c>
      <c r="Z7" s="11" t="s">
        <v>37</v>
      </c>
      <c r="AA7" s="7"/>
    </row>
    <row r="8" spans="1:27">
      <c r="A8" s="7">
        <v>8</v>
      </c>
      <c r="B8" s="7">
        <v>1496</v>
      </c>
      <c r="C8" s="7">
        <v>7</v>
      </c>
      <c r="D8" s="7"/>
      <c r="E8" s="7"/>
      <c r="F8" s="7"/>
      <c r="G8" s="8">
        <v>4.3</v>
      </c>
      <c r="H8" s="7" t="s">
        <v>31</v>
      </c>
      <c r="I8" s="8">
        <v>4.3</v>
      </c>
      <c r="J8" s="7" t="s">
        <v>22</v>
      </c>
      <c r="K8" s="6">
        <v>0.3</v>
      </c>
      <c r="L8" s="7" t="s">
        <v>21</v>
      </c>
      <c r="M8" s="9">
        <v>9.66</v>
      </c>
      <c r="N8" s="7" t="s">
        <v>28</v>
      </c>
      <c r="O8" s="27">
        <f t="shared" si="0"/>
        <v>2.8980000000000001</v>
      </c>
      <c r="P8" s="7" t="s">
        <v>23</v>
      </c>
      <c r="Q8" s="1" t="s">
        <v>34</v>
      </c>
      <c r="S8" s="10" t="s">
        <v>30</v>
      </c>
      <c r="T8" s="7" t="s">
        <v>24</v>
      </c>
      <c r="U8" s="7" t="s">
        <v>25</v>
      </c>
      <c r="V8" s="7" t="s">
        <v>26</v>
      </c>
      <c r="W8" s="7" t="s">
        <v>27</v>
      </c>
      <c r="X8" s="11" t="s">
        <v>32</v>
      </c>
      <c r="Y8" s="7" t="s">
        <v>33</v>
      </c>
      <c r="Z8" s="11" t="s">
        <v>37</v>
      </c>
      <c r="AA8" s="7"/>
    </row>
    <row r="9" spans="1:27">
      <c r="A9" s="7">
        <v>8</v>
      </c>
      <c r="B9" s="7">
        <v>1496</v>
      </c>
      <c r="C9" s="7">
        <v>7</v>
      </c>
      <c r="D9" s="7"/>
      <c r="E9" s="7"/>
      <c r="F9" s="7"/>
      <c r="G9" s="8">
        <v>16.079999999999998</v>
      </c>
      <c r="H9" s="7" t="s">
        <v>31</v>
      </c>
      <c r="I9" s="8">
        <v>15.03</v>
      </c>
      <c r="J9" s="7" t="s">
        <v>22</v>
      </c>
      <c r="K9" s="6">
        <v>1.24</v>
      </c>
      <c r="L9" s="7" t="s">
        <v>21</v>
      </c>
      <c r="M9" s="9">
        <v>9.66</v>
      </c>
      <c r="N9" s="7" t="s">
        <v>28</v>
      </c>
      <c r="O9" s="27">
        <f t="shared" si="0"/>
        <v>11.978400000000001</v>
      </c>
      <c r="P9" s="7" t="s">
        <v>23</v>
      </c>
      <c r="Q9" s="1" t="s">
        <v>34</v>
      </c>
      <c r="S9" s="10" t="s">
        <v>30</v>
      </c>
      <c r="T9" s="7" t="s">
        <v>24</v>
      </c>
      <c r="U9" s="7" t="s">
        <v>25</v>
      </c>
      <c r="V9" s="7" t="s">
        <v>26</v>
      </c>
      <c r="W9" s="7" t="s">
        <v>27</v>
      </c>
      <c r="X9" s="11" t="s">
        <v>32</v>
      </c>
      <c r="Y9" s="7" t="s">
        <v>33</v>
      </c>
      <c r="Z9" s="11" t="s">
        <v>37</v>
      </c>
      <c r="AA9" s="7"/>
    </row>
    <row r="10" spans="1:27">
      <c r="A10" s="7">
        <v>8</v>
      </c>
      <c r="B10" s="7">
        <v>1496</v>
      </c>
      <c r="C10" s="7">
        <v>8</v>
      </c>
      <c r="D10" s="7"/>
      <c r="E10" s="7"/>
      <c r="F10" s="7"/>
      <c r="G10" s="8">
        <v>8.11</v>
      </c>
      <c r="H10" s="7" t="s">
        <v>31</v>
      </c>
      <c r="I10" s="8">
        <v>8.11</v>
      </c>
      <c r="J10" s="7" t="s">
        <v>22</v>
      </c>
      <c r="K10" s="6">
        <v>0.56999999999999995</v>
      </c>
      <c r="L10" s="7" t="s">
        <v>21</v>
      </c>
      <c r="M10" s="9">
        <v>9.66</v>
      </c>
      <c r="N10" s="7" t="s">
        <v>28</v>
      </c>
      <c r="O10" s="27">
        <f t="shared" si="0"/>
        <v>5.5061999999999998</v>
      </c>
      <c r="P10" s="7" t="s">
        <v>23</v>
      </c>
      <c r="Q10" s="1" t="s">
        <v>34</v>
      </c>
      <c r="S10" s="10" t="s">
        <v>30</v>
      </c>
      <c r="T10" s="7" t="s">
        <v>24</v>
      </c>
      <c r="U10" s="7" t="s">
        <v>25</v>
      </c>
      <c r="V10" s="7" t="s">
        <v>26</v>
      </c>
      <c r="W10" s="7" t="s">
        <v>27</v>
      </c>
      <c r="X10" s="11" t="s">
        <v>32</v>
      </c>
      <c r="Y10" s="7" t="s">
        <v>33</v>
      </c>
      <c r="Z10" s="11" t="s">
        <v>37</v>
      </c>
      <c r="AA10" s="7"/>
    </row>
    <row r="11" spans="1:27">
      <c r="A11" s="7">
        <v>8</v>
      </c>
      <c r="B11" s="7">
        <v>1496</v>
      </c>
      <c r="C11" s="7">
        <v>8</v>
      </c>
      <c r="D11" s="7"/>
      <c r="E11" s="7"/>
      <c r="F11" s="7"/>
      <c r="G11" s="8">
        <v>14.94</v>
      </c>
      <c r="H11" s="7" t="s">
        <v>31</v>
      </c>
      <c r="I11" s="8"/>
      <c r="J11" s="7"/>
      <c r="K11" s="6">
        <v>0.67</v>
      </c>
      <c r="L11" s="7" t="s">
        <v>21</v>
      </c>
      <c r="M11" s="9">
        <v>9.66</v>
      </c>
      <c r="N11" s="7" t="s">
        <v>28</v>
      </c>
      <c r="O11" s="27">
        <f t="shared" si="0"/>
        <v>6.4722000000000008</v>
      </c>
      <c r="P11" s="7" t="s">
        <v>23</v>
      </c>
      <c r="Q11" s="1" t="s">
        <v>34</v>
      </c>
      <c r="S11" s="10" t="s">
        <v>30</v>
      </c>
      <c r="T11" s="7" t="s">
        <v>24</v>
      </c>
      <c r="U11" s="7" t="s">
        <v>25</v>
      </c>
      <c r="V11" s="7" t="s">
        <v>26</v>
      </c>
      <c r="W11" s="7" t="s">
        <v>27</v>
      </c>
      <c r="X11" s="11" t="s">
        <v>32</v>
      </c>
      <c r="Y11" s="7" t="s">
        <v>33</v>
      </c>
      <c r="Z11" s="11" t="s">
        <v>37</v>
      </c>
      <c r="AA11" s="7"/>
    </row>
    <row r="12" spans="1:27">
      <c r="A12" s="7">
        <v>8</v>
      </c>
      <c r="B12" s="7">
        <v>1496</v>
      </c>
      <c r="C12" s="7">
        <v>9</v>
      </c>
      <c r="D12" s="7"/>
      <c r="E12" s="7"/>
      <c r="F12" s="7"/>
      <c r="G12" s="8">
        <v>29.18</v>
      </c>
      <c r="H12" s="7" t="s">
        <v>31</v>
      </c>
      <c r="I12" s="8">
        <v>25.93</v>
      </c>
      <c r="J12" s="7" t="s">
        <v>22</v>
      </c>
      <c r="K12" s="6">
        <v>1.83</v>
      </c>
      <c r="L12" s="7" t="s">
        <v>21</v>
      </c>
      <c r="M12" s="9">
        <v>9.66</v>
      </c>
      <c r="N12" s="7" t="s">
        <v>28</v>
      </c>
      <c r="O12" s="27">
        <f t="shared" si="0"/>
        <v>17.677800000000001</v>
      </c>
      <c r="P12" s="7" t="s">
        <v>23</v>
      </c>
      <c r="Q12" s="1" t="s">
        <v>34</v>
      </c>
      <c r="S12" s="10" t="s">
        <v>30</v>
      </c>
      <c r="T12" s="7" t="s">
        <v>24</v>
      </c>
      <c r="U12" s="7" t="s">
        <v>25</v>
      </c>
      <c r="V12" s="7" t="s">
        <v>26</v>
      </c>
      <c r="W12" s="7" t="s">
        <v>27</v>
      </c>
      <c r="X12" s="11" t="s">
        <v>32</v>
      </c>
      <c r="Y12" s="7" t="s">
        <v>33</v>
      </c>
      <c r="Z12" s="11" t="s">
        <v>37</v>
      </c>
      <c r="AA12" s="7"/>
    </row>
    <row r="13" spans="1:27">
      <c r="A13" s="7">
        <v>8</v>
      </c>
      <c r="B13" s="7">
        <v>1496</v>
      </c>
      <c r="C13" s="7">
        <v>10</v>
      </c>
      <c r="D13" s="7"/>
      <c r="E13" s="7"/>
      <c r="F13" s="7"/>
      <c r="G13" s="8">
        <v>18.21</v>
      </c>
      <c r="H13" s="7" t="s">
        <v>31</v>
      </c>
      <c r="I13" s="8">
        <v>18.09</v>
      </c>
      <c r="J13" s="7" t="s">
        <v>22</v>
      </c>
      <c r="K13" s="6">
        <v>1.27</v>
      </c>
      <c r="L13" s="7" t="s">
        <v>21</v>
      </c>
      <c r="M13" s="9">
        <v>9.66</v>
      </c>
      <c r="N13" s="7" t="s">
        <v>28</v>
      </c>
      <c r="O13" s="27">
        <f t="shared" si="0"/>
        <v>12.2682</v>
      </c>
      <c r="P13" s="7" t="s">
        <v>23</v>
      </c>
      <c r="Q13" s="1" t="s">
        <v>34</v>
      </c>
      <c r="S13" s="10" t="s">
        <v>30</v>
      </c>
      <c r="T13" s="7" t="s">
        <v>24</v>
      </c>
      <c r="U13" s="7" t="s">
        <v>25</v>
      </c>
      <c r="V13" s="7" t="s">
        <v>26</v>
      </c>
      <c r="W13" s="7" t="s">
        <v>27</v>
      </c>
      <c r="X13" s="11" t="s">
        <v>32</v>
      </c>
      <c r="Y13" s="7" t="s">
        <v>33</v>
      </c>
      <c r="Z13" s="11" t="s">
        <v>37</v>
      </c>
      <c r="AA13" s="7"/>
    </row>
    <row r="14" spans="1:27">
      <c r="A14" s="7">
        <v>8</v>
      </c>
      <c r="B14" s="7">
        <v>1496</v>
      </c>
      <c r="C14" s="7"/>
      <c r="D14" s="7">
        <v>1</v>
      </c>
      <c r="E14" s="7"/>
      <c r="F14" s="7"/>
      <c r="G14" s="8">
        <v>0.62</v>
      </c>
      <c r="H14" s="7" t="s">
        <v>31</v>
      </c>
      <c r="I14" s="8">
        <v>0.6</v>
      </c>
      <c r="J14" s="7" t="s">
        <v>22</v>
      </c>
      <c r="K14" s="6">
        <v>0.05</v>
      </c>
      <c r="L14" s="7" t="s">
        <v>21</v>
      </c>
      <c r="M14" s="9">
        <v>9.66</v>
      </c>
      <c r="N14" s="7" t="s">
        <v>28</v>
      </c>
      <c r="O14" s="27">
        <f t="shared" si="0"/>
        <v>0.48300000000000004</v>
      </c>
      <c r="P14" s="7" t="s">
        <v>23</v>
      </c>
      <c r="Q14" s="1" t="s">
        <v>34</v>
      </c>
      <c r="S14" s="10" t="s">
        <v>30</v>
      </c>
      <c r="T14" s="7" t="s">
        <v>24</v>
      </c>
      <c r="U14" s="7" t="s">
        <v>25</v>
      </c>
      <c r="V14" s="7" t="s">
        <v>26</v>
      </c>
      <c r="W14" s="7" t="s">
        <v>27</v>
      </c>
      <c r="X14" s="11" t="s">
        <v>32</v>
      </c>
      <c r="Y14" s="7" t="s">
        <v>33</v>
      </c>
      <c r="Z14" s="11" t="s">
        <v>37</v>
      </c>
      <c r="AA14" s="7"/>
    </row>
    <row r="15" spans="1:27">
      <c r="A15" s="7">
        <v>8</v>
      </c>
      <c r="B15" s="7">
        <v>1496</v>
      </c>
      <c r="C15" s="7"/>
      <c r="D15" s="7">
        <v>2</v>
      </c>
      <c r="E15" s="7"/>
      <c r="F15" s="7"/>
      <c r="G15" s="8">
        <v>0.63</v>
      </c>
      <c r="H15" s="7" t="s">
        <v>31</v>
      </c>
      <c r="I15" s="8">
        <v>0.51</v>
      </c>
      <c r="J15" s="7" t="s">
        <v>22</v>
      </c>
      <c r="K15" s="6">
        <v>0.04</v>
      </c>
      <c r="L15" s="7" t="s">
        <v>21</v>
      </c>
      <c r="M15" s="9">
        <v>9.66</v>
      </c>
      <c r="N15" s="7" t="s">
        <v>28</v>
      </c>
      <c r="O15" s="27">
        <f t="shared" si="0"/>
        <v>0.38640000000000002</v>
      </c>
      <c r="P15" s="7" t="s">
        <v>23</v>
      </c>
      <c r="Q15" s="1" t="s">
        <v>34</v>
      </c>
      <c r="S15" s="10" t="s">
        <v>30</v>
      </c>
      <c r="T15" s="7" t="s">
        <v>24</v>
      </c>
      <c r="U15" s="7" t="s">
        <v>25</v>
      </c>
      <c r="V15" s="7" t="s">
        <v>26</v>
      </c>
      <c r="W15" s="7" t="s">
        <v>27</v>
      </c>
      <c r="X15" s="11" t="s">
        <v>32</v>
      </c>
      <c r="Y15" s="7" t="s">
        <v>33</v>
      </c>
      <c r="Z15" s="11" t="s">
        <v>37</v>
      </c>
      <c r="AA15" s="7"/>
    </row>
    <row r="16" spans="1:27">
      <c r="A16" s="7">
        <v>8</v>
      </c>
      <c r="B16" s="7">
        <v>1496</v>
      </c>
      <c r="C16" s="7"/>
      <c r="D16" s="7">
        <v>3</v>
      </c>
      <c r="E16" s="7"/>
      <c r="F16" s="7"/>
      <c r="G16" s="8">
        <v>0.56999999999999995</v>
      </c>
      <c r="H16" s="7" t="s">
        <v>31</v>
      </c>
      <c r="I16" s="8">
        <v>0.56999999999999995</v>
      </c>
      <c r="J16" s="7" t="s">
        <v>22</v>
      </c>
      <c r="K16" s="6">
        <v>0.05</v>
      </c>
      <c r="L16" s="7" t="s">
        <v>21</v>
      </c>
      <c r="M16" s="9">
        <v>9.66</v>
      </c>
      <c r="N16" s="7" t="s">
        <v>28</v>
      </c>
      <c r="O16" s="27">
        <f t="shared" si="0"/>
        <v>0.48300000000000004</v>
      </c>
      <c r="P16" s="7" t="s">
        <v>23</v>
      </c>
      <c r="Q16" s="1" t="s">
        <v>34</v>
      </c>
      <c r="S16" s="10" t="s">
        <v>30</v>
      </c>
      <c r="T16" s="7" t="s">
        <v>24</v>
      </c>
      <c r="U16" s="7" t="s">
        <v>25</v>
      </c>
      <c r="V16" s="7" t="s">
        <v>26</v>
      </c>
      <c r="W16" s="7" t="s">
        <v>27</v>
      </c>
      <c r="X16" s="11" t="s">
        <v>32</v>
      </c>
      <c r="Y16" s="7" t="s">
        <v>33</v>
      </c>
      <c r="Z16" s="11" t="s">
        <v>37</v>
      </c>
      <c r="AA16" s="7"/>
    </row>
    <row r="17" spans="1:27">
      <c r="A17" s="7">
        <v>8</v>
      </c>
      <c r="B17" s="7">
        <v>1496</v>
      </c>
      <c r="C17" s="7"/>
      <c r="D17" s="7">
        <v>4</v>
      </c>
      <c r="E17" s="7"/>
      <c r="F17" s="7"/>
      <c r="G17" s="8">
        <v>0.6</v>
      </c>
      <c r="H17" s="7" t="s">
        <v>31</v>
      </c>
      <c r="I17" s="8">
        <v>0.6</v>
      </c>
      <c r="J17" s="7" t="s">
        <v>22</v>
      </c>
      <c r="K17" s="6">
        <v>0.05</v>
      </c>
      <c r="L17" s="7" t="s">
        <v>21</v>
      </c>
      <c r="M17" s="9">
        <v>9.66</v>
      </c>
      <c r="N17" s="7" t="s">
        <v>28</v>
      </c>
      <c r="O17" s="27">
        <f t="shared" si="0"/>
        <v>0.48300000000000004</v>
      </c>
      <c r="P17" s="7" t="s">
        <v>23</v>
      </c>
      <c r="Q17" s="1" t="s">
        <v>34</v>
      </c>
      <c r="R17" s="10"/>
      <c r="S17" s="10" t="s">
        <v>30</v>
      </c>
      <c r="T17" s="7" t="s">
        <v>24</v>
      </c>
      <c r="U17" s="7" t="s">
        <v>25</v>
      </c>
      <c r="V17" s="7" t="s">
        <v>26</v>
      </c>
      <c r="W17" s="7" t="s">
        <v>27</v>
      </c>
      <c r="X17" s="11" t="s">
        <v>32</v>
      </c>
      <c r="Y17" s="7" t="s">
        <v>33</v>
      </c>
      <c r="Z17" s="11" t="s">
        <v>37</v>
      </c>
      <c r="AA17" s="7"/>
    </row>
    <row r="18" spans="1:27">
      <c r="A18" s="7">
        <v>8</v>
      </c>
      <c r="B18" s="7">
        <v>1496</v>
      </c>
      <c r="C18" s="7"/>
      <c r="D18" s="7">
        <v>5</v>
      </c>
      <c r="E18" s="7"/>
      <c r="F18" s="7"/>
      <c r="G18" s="8">
        <v>0.65</v>
      </c>
      <c r="H18" s="7" t="s">
        <v>31</v>
      </c>
      <c r="I18" s="8">
        <v>0.65</v>
      </c>
      <c r="J18" s="7" t="s">
        <v>22</v>
      </c>
      <c r="K18" s="6">
        <v>0.05</v>
      </c>
      <c r="L18" s="7" t="s">
        <v>21</v>
      </c>
      <c r="M18" s="9">
        <v>9.66</v>
      </c>
      <c r="N18" s="7" t="s">
        <v>28</v>
      </c>
      <c r="O18" s="27">
        <f t="shared" si="0"/>
        <v>0.48300000000000004</v>
      </c>
      <c r="P18" s="7" t="s">
        <v>23</v>
      </c>
      <c r="Q18" s="1" t="s">
        <v>34</v>
      </c>
      <c r="R18" s="10"/>
      <c r="S18" s="10" t="s">
        <v>30</v>
      </c>
      <c r="T18" s="7" t="s">
        <v>24</v>
      </c>
      <c r="U18" s="7" t="s">
        <v>25</v>
      </c>
      <c r="V18" s="7" t="s">
        <v>26</v>
      </c>
      <c r="W18" s="7" t="s">
        <v>27</v>
      </c>
      <c r="X18" s="11" t="s">
        <v>32</v>
      </c>
      <c r="Y18" s="7" t="s">
        <v>33</v>
      </c>
      <c r="Z18" s="11" t="s">
        <v>37</v>
      </c>
      <c r="AA18" s="7"/>
    </row>
    <row r="19" spans="1:27">
      <c r="A19" s="7">
        <v>8</v>
      </c>
      <c r="B19" s="7">
        <v>1496</v>
      </c>
      <c r="C19" s="7"/>
      <c r="D19" s="7">
        <v>6</v>
      </c>
      <c r="E19" s="7"/>
      <c r="F19" s="7"/>
      <c r="G19" s="8">
        <v>0.4</v>
      </c>
      <c r="H19" s="7" t="s">
        <v>31</v>
      </c>
      <c r="I19" s="8">
        <v>0.4</v>
      </c>
      <c r="J19" s="7" t="s">
        <v>22</v>
      </c>
      <c r="K19" s="6">
        <v>0.03</v>
      </c>
      <c r="L19" s="7" t="s">
        <v>21</v>
      </c>
      <c r="M19" s="9">
        <v>9.66</v>
      </c>
      <c r="N19" s="7" t="s">
        <v>28</v>
      </c>
      <c r="O19" s="27">
        <f t="shared" si="0"/>
        <v>0.2898</v>
      </c>
      <c r="P19" s="7" t="s">
        <v>23</v>
      </c>
      <c r="Q19" s="1" t="s">
        <v>35</v>
      </c>
      <c r="R19" s="10"/>
      <c r="S19" s="10" t="s">
        <v>30</v>
      </c>
      <c r="T19" s="7" t="s">
        <v>24</v>
      </c>
      <c r="U19" s="7" t="s">
        <v>25</v>
      </c>
      <c r="V19" s="7" t="s">
        <v>26</v>
      </c>
      <c r="W19" s="7" t="s">
        <v>27</v>
      </c>
      <c r="X19" s="11" t="s">
        <v>32</v>
      </c>
      <c r="Y19" s="7" t="s">
        <v>33</v>
      </c>
      <c r="Z19" s="11" t="s">
        <v>37</v>
      </c>
      <c r="AA19" s="7"/>
    </row>
    <row r="20" spans="1:27">
      <c r="A20" s="7">
        <v>8</v>
      </c>
      <c r="B20" s="7">
        <v>1496</v>
      </c>
      <c r="C20" s="7"/>
      <c r="D20" s="7">
        <v>7</v>
      </c>
      <c r="E20" s="7"/>
      <c r="F20" s="7"/>
      <c r="G20" s="8">
        <v>0.6</v>
      </c>
      <c r="H20" s="7" t="s">
        <v>31</v>
      </c>
      <c r="I20" s="8">
        <v>0.6</v>
      </c>
      <c r="J20" s="7" t="s">
        <v>22</v>
      </c>
      <c r="K20" s="6">
        <v>0.05</v>
      </c>
      <c r="L20" s="7" t="s">
        <v>21</v>
      </c>
      <c r="M20" s="9">
        <v>9.66</v>
      </c>
      <c r="N20" s="7" t="s">
        <v>28</v>
      </c>
      <c r="O20" s="27">
        <f t="shared" si="0"/>
        <v>0.48300000000000004</v>
      </c>
      <c r="P20" s="7" t="s">
        <v>23</v>
      </c>
      <c r="Q20" s="1" t="s">
        <v>35</v>
      </c>
      <c r="R20" s="10"/>
      <c r="S20" s="10" t="s">
        <v>30</v>
      </c>
      <c r="T20" s="7" t="s">
        <v>24</v>
      </c>
      <c r="U20" s="7" t="s">
        <v>25</v>
      </c>
      <c r="V20" s="7" t="s">
        <v>26</v>
      </c>
      <c r="W20" s="7" t="s">
        <v>27</v>
      </c>
      <c r="X20" s="11" t="s">
        <v>32</v>
      </c>
      <c r="Y20" s="7" t="s">
        <v>33</v>
      </c>
      <c r="Z20" s="11" t="s">
        <v>37</v>
      </c>
      <c r="AA20" s="7"/>
    </row>
    <row r="21" spans="1:27">
      <c r="A21" s="7">
        <v>8</v>
      </c>
      <c r="B21" s="7">
        <v>1496</v>
      </c>
      <c r="C21" s="7"/>
      <c r="D21" s="7">
        <v>8</v>
      </c>
      <c r="E21" s="7"/>
      <c r="F21" s="7"/>
      <c r="G21" s="8">
        <v>0.8</v>
      </c>
      <c r="H21" s="7" t="s">
        <v>31</v>
      </c>
      <c r="I21" s="8">
        <v>0.8</v>
      </c>
      <c r="J21" s="7" t="s">
        <v>22</v>
      </c>
      <c r="K21" s="6">
        <v>7.0000000000000007E-2</v>
      </c>
      <c r="L21" s="7" t="s">
        <v>21</v>
      </c>
      <c r="M21" s="9">
        <v>9.66</v>
      </c>
      <c r="N21" s="7" t="s">
        <v>28</v>
      </c>
      <c r="O21" s="27">
        <f t="shared" si="0"/>
        <v>0.67620000000000002</v>
      </c>
      <c r="P21" s="7" t="s">
        <v>23</v>
      </c>
      <c r="Q21" s="1" t="s">
        <v>34</v>
      </c>
      <c r="R21" s="10"/>
      <c r="S21" s="10" t="s">
        <v>30</v>
      </c>
      <c r="T21" s="7" t="s">
        <v>24</v>
      </c>
      <c r="U21" s="7" t="s">
        <v>25</v>
      </c>
      <c r="V21" s="7" t="s">
        <v>26</v>
      </c>
      <c r="W21" s="7" t="s">
        <v>27</v>
      </c>
      <c r="X21" s="11" t="s">
        <v>32</v>
      </c>
      <c r="Y21" s="7" t="s">
        <v>33</v>
      </c>
      <c r="Z21" s="11" t="s">
        <v>37</v>
      </c>
      <c r="AA21" s="7"/>
    </row>
    <row r="22" spans="1:27">
      <c r="A22" s="7">
        <v>8</v>
      </c>
      <c r="B22" s="7">
        <v>1496</v>
      </c>
      <c r="C22" s="7"/>
      <c r="D22" s="7">
        <v>9</v>
      </c>
      <c r="E22" s="7"/>
      <c r="F22" s="7"/>
      <c r="G22" s="8">
        <v>0.85</v>
      </c>
      <c r="H22" s="7" t="s">
        <v>31</v>
      </c>
      <c r="I22" s="8">
        <v>0.85</v>
      </c>
      <c r="J22" s="7" t="s">
        <v>22</v>
      </c>
      <c r="K22" s="6">
        <v>7.0000000000000007E-2</v>
      </c>
      <c r="L22" s="7" t="s">
        <v>21</v>
      </c>
      <c r="M22" s="9">
        <v>9.66</v>
      </c>
      <c r="N22" s="7" t="s">
        <v>28</v>
      </c>
      <c r="O22" s="27">
        <f t="shared" si="0"/>
        <v>0.67620000000000002</v>
      </c>
      <c r="P22" s="7" t="s">
        <v>23</v>
      </c>
      <c r="Q22" s="1" t="s">
        <v>34</v>
      </c>
      <c r="R22" s="10"/>
      <c r="S22" s="10" t="s">
        <v>30</v>
      </c>
      <c r="T22" s="7" t="s">
        <v>24</v>
      </c>
      <c r="U22" s="7" t="s">
        <v>25</v>
      </c>
      <c r="V22" s="7" t="s">
        <v>26</v>
      </c>
      <c r="W22" s="7" t="s">
        <v>27</v>
      </c>
      <c r="X22" s="11" t="s">
        <v>32</v>
      </c>
      <c r="Y22" s="7" t="s">
        <v>33</v>
      </c>
      <c r="Z22" s="11" t="s">
        <v>37</v>
      </c>
      <c r="AA22" s="7"/>
    </row>
    <row r="23" spans="1:27">
      <c r="A23" s="7">
        <v>8</v>
      </c>
      <c r="B23" s="7">
        <v>1496</v>
      </c>
      <c r="C23" s="7"/>
      <c r="D23" s="7">
        <v>10</v>
      </c>
      <c r="E23" s="7"/>
      <c r="F23" s="7"/>
      <c r="G23" s="8">
        <v>1.36</v>
      </c>
      <c r="H23" s="7" t="s">
        <v>31</v>
      </c>
      <c r="I23" s="8">
        <v>1.36</v>
      </c>
      <c r="J23" s="7" t="s">
        <v>22</v>
      </c>
      <c r="K23" s="6">
        <v>0.11</v>
      </c>
      <c r="L23" s="7" t="s">
        <v>21</v>
      </c>
      <c r="M23" s="9">
        <v>9.66</v>
      </c>
      <c r="N23" s="7" t="s">
        <v>28</v>
      </c>
      <c r="O23" s="27">
        <f t="shared" si="0"/>
        <v>1.0626</v>
      </c>
      <c r="P23" s="7" t="s">
        <v>23</v>
      </c>
      <c r="Q23" s="1" t="s">
        <v>34</v>
      </c>
      <c r="R23" s="10"/>
      <c r="S23" s="10" t="s">
        <v>30</v>
      </c>
      <c r="T23" s="7" t="s">
        <v>24</v>
      </c>
      <c r="U23" s="7" t="s">
        <v>25</v>
      </c>
      <c r="V23" s="7" t="s">
        <v>26</v>
      </c>
      <c r="W23" s="7" t="s">
        <v>27</v>
      </c>
      <c r="X23" s="11" t="s">
        <v>32</v>
      </c>
      <c r="Y23" s="7" t="s">
        <v>33</v>
      </c>
      <c r="Z23" s="11" t="s">
        <v>37</v>
      </c>
      <c r="AA23" s="7"/>
    </row>
    <row r="24" spans="1:27">
      <c r="A24" s="7">
        <v>8</v>
      </c>
      <c r="B24" s="7">
        <v>1496</v>
      </c>
      <c r="C24" s="7"/>
      <c r="D24" s="7">
        <v>11</v>
      </c>
      <c r="E24" s="7"/>
      <c r="F24" s="7"/>
      <c r="G24" s="8">
        <v>0.66</v>
      </c>
      <c r="H24" s="7" t="s">
        <v>31</v>
      </c>
      <c r="I24" s="8">
        <v>0.31</v>
      </c>
      <c r="J24" s="7" t="s">
        <v>22</v>
      </c>
      <c r="K24" s="6">
        <v>0.02</v>
      </c>
      <c r="L24" s="7" t="s">
        <v>21</v>
      </c>
      <c r="M24" s="9">
        <v>9.66</v>
      </c>
      <c r="N24" s="7" t="s">
        <v>28</v>
      </c>
      <c r="O24" s="27">
        <f t="shared" si="0"/>
        <v>0.19320000000000001</v>
      </c>
      <c r="P24" s="7" t="s">
        <v>23</v>
      </c>
      <c r="Q24" s="1" t="s">
        <v>34</v>
      </c>
      <c r="R24" s="10"/>
      <c r="S24" s="10" t="s">
        <v>30</v>
      </c>
      <c r="T24" s="7" t="s">
        <v>24</v>
      </c>
      <c r="U24" s="7" t="s">
        <v>25</v>
      </c>
      <c r="V24" s="7" t="s">
        <v>26</v>
      </c>
      <c r="W24" s="7" t="s">
        <v>27</v>
      </c>
      <c r="X24" s="11" t="s">
        <v>32</v>
      </c>
      <c r="Y24" s="7" t="s">
        <v>33</v>
      </c>
      <c r="Z24" s="11" t="s">
        <v>37</v>
      </c>
      <c r="AA24" s="7"/>
    </row>
    <row r="25" spans="1:27">
      <c r="A25" s="7">
        <v>8</v>
      </c>
      <c r="B25" s="7">
        <v>1496</v>
      </c>
      <c r="C25" s="7"/>
      <c r="D25" s="7">
        <v>12</v>
      </c>
      <c r="E25" s="7"/>
      <c r="F25" s="7"/>
      <c r="G25" s="8">
        <v>0.52</v>
      </c>
      <c r="H25" s="7" t="s">
        <v>31</v>
      </c>
      <c r="I25" s="8">
        <v>0.52</v>
      </c>
      <c r="J25" s="7" t="s">
        <v>22</v>
      </c>
      <c r="K25" s="6">
        <v>0.03</v>
      </c>
      <c r="L25" s="7" t="s">
        <v>21</v>
      </c>
      <c r="M25" s="9">
        <v>9.66</v>
      </c>
      <c r="N25" s="7" t="s">
        <v>28</v>
      </c>
      <c r="O25" s="27">
        <f t="shared" si="0"/>
        <v>0.2898</v>
      </c>
      <c r="P25" s="7" t="s">
        <v>23</v>
      </c>
      <c r="Q25" s="1" t="s">
        <v>35</v>
      </c>
      <c r="R25" s="10"/>
      <c r="S25" s="10" t="s">
        <v>30</v>
      </c>
      <c r="T25" s="7" t="s">
        <v>24</v>
      </c>
      <c r="U25" s="7" t="s">
        <v>25</v>
      </c>
      <c r="V25" s="7" t="s">
        <v>26</v>
      </c>
      <c r="W25" s="7" t="s">
        <v>27</v>
      </c>
      <c r="X25" s="11" t="s">
        <v>32</v>
      </c>
      <c r="Y25" s="7" t="s">
        <v>33</v>
      </c>
      <c r="Z25" s="11" t="s">
        <v>37</v>
      </c>
      <c r="AA25" s="7"/>
    </row>
    <row r="26" spans="1:27">
      <c r="A26" s="7">
        <v>8</v>
      </c>
      <c r="B26" s="7">
        <v>1496</v>
      </c>
      <c r="C26" s="7"/>
      <c r="D26" s="7">
        <v>13</v>
      </c>
      <c r="E26" s="7"/>
      <c r="F26" s="7"/>
      <c r="G26" s="8">
        <v>0.7</v>
      </c>
      <c r="H26" s="7" t="s">
        <v>31</v>
      </c>
      <c r="I26" s="8">
        <v>0.7</v>
      </c>
      <c r="J26" s="7" t="s">
        <v>22</v>
      </c>
      <c r="K26" s="6">
        <v>0.05</v>
      </c>
      <c r="L26" s="7" t="s">
        <v>21</v>
      </c>
      <c r="M26" s="9">
        <v>9.66</v>
      </c>
      <c r="N26" s="7" t="s">
        <v>28</v>
      </c>
      <c r="O26" s="27">
        <f t="shared" si="0"/>
        <v>0.48300000000000004</v>
      </c>
      <c r="P26" s="7" t="s">
        <v>23</v>
      </c>
      <c r="Q26" s="1" t="s">
        <v>35</v>
      </c>
      <c r="R26" s="7"/>
      <c r="S26" s="10" t="s">
        <v>30</v>
      </c>
      <c r="T26" s="7" t="s">
        <v>24</v>
      </c>
      <c r="U26" s="7" t="s">
        <v>25</v>
      </c>
      <c r="V26" s="7" t="s">
        <v>26</v>
      </c>
      <c r="W26" s="7" t="s">
        <v>27</v>
      </c>
      <c r="X26" s="11" t="s">
        <v>32</v>
      </c>
      <c r="Y26" s="7" t="s">
        <v>33</v>
      </c>
      <c r="Z26" s="11" t="s">
        <v>37</v>
      </c>
      <c r="AA26" s="7"/>
    </row>
    <row r="27" spans="1:27">
      <c r="A27" s="7">
        <v>8</v>
      </c>
      <c r="B27" s="7">
        <v>1496</v>
      </c>
      <c r="C27" s="7"/>
      <c r="D27" s="7">
        <v>14</v>
      </c>
      <c r="E27" s="7"/>
      <c r="F27" s="7"/>
      <c r="G27" s="8">
        <v>0.67</v>
      </c>
      <c r="H27" s="7" t="s">
        <v>31</v>
      </c>
      <c r="I27" s="8">
        <v>0.67</v>
      </c>
      <c r="J27" s="7" t="s">
        <v>22</v>
      </c>
      <c r="K27" s="6">
        <v>0.05</v>
      </c>
      <c r="L27" s="7" t="s">
        <v>21</v>
      </c>
      <c r="M27" s="9">
        <v>9.66</v>
      </c>
      <c r="N27" s="7" t="s">
        <v>28</v>
      </c>
      <c r="O27" s="27">
        <f t="shared" si="0"/>
        <v>0.48300000000000004</v>
      </c>
      <c r="P27" s="7" t="s">
        <v>23</v>
      </c>
      <c r="Q27" s="1" t="s">
        <v>34</v>
      </c>
      <c r="R27" s="10"/>
      <c r="S27" s="10" t="s">
        <v>30</v>
      </c>
      <c r="T27" s="7" t="s">
        <v>24</v>
      </c>
      <c r="U27" s="7" t="s">
        <v>25</v>
      </c>
      <c r="V27" s="7" t="s">
        <v>26</v>
      </c>
      <c r="W27" s="7" t="s">
        <v>27</v>
      </c>
      <c r="X27" s="11" t="s">
        <v>32</v>
      </c>
      <c r="Y27" s="7" t="s">
        <v>33</v>
      </c>
      <c r="Z27" s="11" t="s">
        <v>37</v>
      </c>
      <c r="AA27" s="7"/>
    </row>
    <row r="28" spans="1:27">
      <c r="A28" s="7">
        <v>8</v>
      </c>
      <c r="B28" s="7">
        <v>1496</v>
      </c>
      <c r="C28" s="7"/>
      <c r="D28" s="7">
        <v>15</v>
      </c>
      <c r="E28" s="7"/>
      <c r="F28" s="7"/>
      <c r="G28" s="8">
        <v>0.55000000000000004</v>
      </c>
      <c r="H28" s="7" t="s">
        <v>31</v>
      </c>
      <c r="I28" s="8">
        <v>0.55000000000000004</v>
      </c>
      <c r="J28" s="7" t="s">
        <v>22</v>
      </c>
      <c r="K28" s="6">
        <v>0.03</v>
      </c>
      <c r="L28" s="7" t="s">
        <v>21</v>
      </c>
      <c r="M28" s="9">
        <v>9.66</v>
      </c>
      <c r="N28" s="7" t="s">
        <v>28</v>
      </c>
      <c r="O28" s="27">
        <f t="shared" si="0"/>
        <v>0.2898</v>
      </c>
      <c r="P28" s="7" t="s">
        <v>23</v>
      </c>
      <c r="Q28" s="1" t="s">
        <v>35</v>
      </c>
      <c r="R28" s="7"/>
      <c r="S28" s="10" t="s">
        <v>30</v>
      </c>
      <c r="T28" s="7" t="s">
        <v>24</v>
      </c>
      <c r="U28" s="7" t="s">
        <v>25</v>
      </c>
      <c r="V28" s="7" t="s">
        <v>26</v>
      </c>
      <c r="W28" s="7" t="s">
        <v>27</v>
      </c>
      <c r="X28" s="11" t="s">
        <v>32</v>
      </c>
      <c r="Y28" s="7" t="s">
        <v>33</v>
      </c>
      <c r="Z28" s="11" t="s">
        <v>37</v>
      </c>
      <c r="AA28" s="7"/>
    </row>
    <row r="29" spans="1:27">
      <c r="A29" s="7">
        <v>8</v>
      </c>
      <c r="B29" s="7">
        <v>1496</v>
      </c>
      <c r="C29" s="7"/>
      <c r="D29" s="7">
        <v>16</v>
      </c>
      <c r="E29" s="7"/>
      <c r="F29" s="7"/>
      <c r="G29" s="8">
        <v>0.62</v>
      </c>
      <c r="H29" s="7" t="s">
        <v>31</v>
      </c>
      <c r="I29" s="8">
        <v>0.62</v>
      </c>
      <c r="J29" s="7" t="s">
        <v>22</v>
      </c>
      <c r="K29" s="6">
        <v>0.03</v>
      </c>
      <c r="L29" s="7" t="s">
        <v>21</v>
      </c>
      <c r="M29" s="9">
        <v>9.66</v>
      </c>
      <c r="N29" s="7" t="s">
        <v>28</v>
      </c>
      <c r="O29" s="27">
        <f t="shared" si="0"/>
        <v>0.2898</v>
      </c>
      <c r="P29" s="7" t="s">
        <v>23</v>
      </c>
      <c r="Q29" s="1" t="s">
        <v>35</v>
      </c>
      <c r="R29" s="7"/>
      <c r="S29" s="10" t="s">
        <v>30</v>
      </c>
      <c r="T29" s="7" t="s">
        <v>24</v>
      </c>
      <c r="U29" s="7" t="s">
        <v>25</v>
      </c>
      <c r="V29" s="7" t="s">
        <v>26</v>
      </c>
      <c r="W29" s="7" t="s">
        <v>27</v>
      </c>
      <c r="X29" s="11" t="s">
        <v>32</v>
      </c>
      <c r="Y29" s="7" t="s">
        <v>33</v>
      </c>
      <c r="Z29" s="11" t="s">
        <v>37</v>
      </c>
      <c r="AA29" s="7"/>
    </row>
    <row r="30" spans="1:27">
      <c r="A30" s="7">
        <v>8</v>
      </c>
      <c r="B30" s="7">
        <v>1496</v>
      </c>
      <c r="C30" s="7"/>
      <c r="D30" s="7">
        <v>17</v>
      </c>
      <c r="E30" s="7"/>
      <c r="F30" s="7"/>
      <c r="G30" s="8">
        <v>0.65</v>
      </c>
      <c r="H30" s="7" t="s">
        <v>31</v>
      </c>
      <c r="I30" s="8">
        <v>0.65</v>
      </c>
      <c r="J30" s="7" t="s">
        <v>22</v>
      </c>
      <c r="K30" s="6">
        <v>0.03</v>
      </c>
      <c r="L30" s="7" t="s">
        <v>21</v>
      </c>
      <c r="M30" s="9">
        <v>9.66</v>
      </c>
      <c r="N30" s="7" t="s">
        <v>28</v>
      </c>
      <c r="O30" s="27">
        <f t="shared" si="0"/>
        <v>0.2898</v>
      </c>
      <c r="P30" s="7" t="s">
        <v>23</v>
      </c>
      <c r="Q30" s="1" t="s">
        <v>35</v>
      </c>
      <c r="R30" s="10"/>
      <c r="S30" s="10" t="s">
        <v>30</v>
      </c>
      <c r="T30" s="7" t="s">
        <v>24</v>
      </c>
      <c r="U30" s="7" t="s">
        <v>25</v>
      </c>
      <c r="V30" s="7" t="s">
        <v>26</v>
      </c>
      <c r="W30" s="7" t="s">
        <v>27</v>
      </c>
      <c r="X30" s="11" t="s">
        <v>32</v>
      </c>
      <c r="Y30" s="7" t="s">
        <v>33</v>
      </c>
      <c r="Z30" s="11" t="s">
        <v>37</v>
      </c>
      <c r="AA30" s="7"/>
    </row>
    <row r="31" spans="1:27">
      <c r="A31" s="7">
        <v>8</v>
      </c>
      <c r="B31" s="7">
        <v>1496</v>
      </c>
      <c r="C31" s="7"/>
      <c r="D31" s="7"/>
      <c r="E31" s="7"/>
      <c r="F31" s="7">
        <v>1</v>
      </c>
      <c r="G31" s="8">
        <v>4.7</v>
      </c>
      <c r="H31" s="7" t="s">
        <v>31</v>
      </c>
      <c r="I31" s="8">
        <v>0.75</v>
      </c>
      <c r="J31" s="7" t="s">
        <v>22</v>
      </c>
      <c r="K31" s="6">
        <v>0.06</v>
      </c>
      <c r="L31" s="7" t="s">
        <v>21</v>
      </c>
      <c r="M31" s="9">
        <v>9.66</v>
      </c>
      <c r="N31" s="7" t="s">
        <v>28</v>
      </c>
      <c r="O31" s="27">
        <f t="shared" si="0"/>
        <v>0.5796</v>
      </c>
      <c r="P31" s="7" t="s">
        <v>23</v>
      </c>
      <c r="Q31" s="1" t="s">
        <v>34</v>
      </c>
      <c r="R31" s="7"/>
      <c r="S31" s="10" t="s">
        <v>30</v>
      </c>
      <c r="T31" s="7" t="s">
        <v>24</v>
      </c>
      <c r="U31" s="7" t="s">
        <v>25</v>
      </c>
      <c r="V31" s="7" t="s">
        <v>26</v>
      </c>
      <c r="W31" s="7" t="s">
        <v>27</v>
      </c>
      <c r="X31" s="11" t="s">
        <v>32</v>
      </c>
      <c r="Y31" s="7" t="s">
        <v>33</v>
      </c>
      <c r="Z31" s="11" t="s">
        <v>37</v>
      </c>
      <c r="AA31" s="7"/>
    </row>
    <row r="32" spans="1:27" s="23" customFormat="1">
      <c r="A32" s="19" t="s">
        <v>29</v>
      </c>
      <c r="B32" s="19"/>
      <c r="C32" s="19"/>
      <c r="D32" s="19"/>
      <c r="E32" s="19"/>
      <c r="F32" s="19"/>
      <c r="G32" s="20">
        <f>SUM(G2:G31)</f>
        <v>296.48</v>
      </c>
      <c r="H32" s="19"/>
      <c r="I32" s="20">
        <f>SUM(I2:I31)</f>
        <v>219.15000000000003</v>
      </c>
      <c r="J32" s="19"/>
      <c r="K32" s="21">
        <f>SUM(K2:K31)</f>
        <v>17.690000000000008</v>
      </c>
      <c r="L32" s="19"/>
      <c r="M32" s="22"/>
      <c r="N32" s="19"/>
      <c r="O32" s="28">
        <f>SUM(O2:O31)</f>
        <v>170.88540000000006</v>
      </c>
      <c r="P32" s="19"/>
      <c r="R32" s="24"/>
      <c r="S32" s="24"/>
      <c r="T32" s="19"/>
      <c r="U32" s="19"/>
      <c r="V32" s="19"/>
      <c r="W32" s="19"/>
      <c r="X32" s="25"/>
      <c r="Y32" s="19"/>
      <c r="Z32" s="19"/>
      <c r="AA32" s="19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6"/>
      <c r="L33" s="7"/>
      <c r="M33" s="9"/>
      <c r="N33" s="7"/>
      <c r="O33" s="29"/>
      <c r="P33" s="7"/>
      <c r="R33" s="7"/>
      <c r="S33" s="10"/>
      <c r="T33" s="7"/>
      <c r="U33" s="7"/>
      <c r="V33" s="7"/>
      <c r="W33" s="7"/>
      <c r="X33" s="11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6"/>
      <c r="L34" s="7"/>
      <c r="M34" s="9"/>
      <c r="N34" s="7"/>
      <c r="O34" s="29"/>
      <c r="P34" s="7"/>
      <c r="R34" s="7"/>
      <c r="S34" s="10"/>
      <c r="T34" s="7"/>
      <c r="U34" s="7"/>
      <c r="V34" s="7"/>
      <c r="W34" s="7"/>
      <c r="X34" s="11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6"/>
      <c r="L35" s="7"/>
      <c r="M35" s="9"/>
      <c r="N35" s="7"/>
      <c r="O35" s="29"/>
      <c r="P35" s="7"/>
      <c r="R35" s="7"/>
      <c r="S35" s="10"/>
      <c r="T35" s="7"/>
      <c r="U35" s="7"/>
      <c r="V35" s="7"/>
      <c r="W35" s="7"/>
      <c r="X35" s="11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6"/>
      <c r="L36" s="7"/>
      <c r="M36" s="9"/>
      <c r="N36" s="7"/>
      <c r="O36" s="29"/>
      <c r="P36" s="7"/>
      <c r="R36" s="7"/>
      <c r="S36" s="10"/>
      <c r="T36" s="7"/>
      <c r="U36" s="7"/>
      <c r="V36" s="7"/>
      <c r="W36" s="7"/>
      <c r="X36" s="11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6"/>
      <c r="L37" s="7"/>
      <c r="M37" s="9"/>
      <c r="N37" s="7"/>
      <c r="O37" s="29"/>
      <c r="P37" s="7"/>
      <c r="R37" s="7"/>
      <c r="S37" s="10"/>
      <c r="T37" s="7"/>
      <c r="U37" s="7"/>
      <c r="V37" s="7"/>
      <c r="W37" s="7"/>
      <c r="X37" s="11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6"/>
      <c r="L38" s="7"/>
      <c r="M38" s="9"/>
      <c r="N38" s="7"/>
      <c r="O38" s="29"/>
      <c r="P38" s="7"/>
      <c r="R38" s="7"/>
      <c r="S38" s="10"/>
      <c r="T38" s="7"/>
      <c r="U38" s="7"/>
      <c r="V38" s="7"/>
      <c r="W38" s="7"/>
      <c r="X38" s="11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6"/>
      <c r="L39" s="7"/>
      <c r="M39" s="9"/>
      <c r="N39" s="7"/>
      <c r="O39" s="29"/>
      <c r="P39" s="7"/>
      <c r="R39" s="7"/>
      <c r="S39" s="10"/>
      <c r="T39" s="7"/>
      <c r="U39" s="7"/>
      <c r="V39" s="7"/>
      <c r="W39" s="7"/>
      <c r="X39" s="11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6"/>
      <c r="L40" s="7"/>
      <c r="M40" s="9"/>
      <c r="N40" s="7"/>
      <c r="O40" s="29"/>
      <c r="P40" s="7"/>
      <c r="R40" s="7"/>
      <c r="S40" s="10"/>
      <c r="T40" s="7"/>
      <c r="U40" s="7"/>
      <c r="V40" s="7"/>
      <c r="W40" s="7"/>
      <c r="X40" s="11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6"/>
      <c r="L41" s="7"/>
      <c r="M41" s="9"/>
      <c r="N41" s="7"/>
      <c r="O41" s="29"/>
      <c r="P41" s="7"/>
      <c r="R41" s="7"/>
      <c r="S41" s="10"/>
      <c r="T41" s="7"/>
      <c r="U41" s="7"/>
      <c r="V41" s="7"/>
      <c r="W41" s="7"/>
      <c r="X41" s="11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6"/>
      <c r="L42" s="7"/>
      <c r="M42" s="9"/>
      <c r="N42" s="7"/>
      <c r="O42" s="29"/>
      <c r="P42" s="7"/>
      <c r="R42" s="7"/>
      <c r="S42" s="10"/>
      <c r="T42" s="7"/>
      <c r="U42" s="7"/>
      <c r="V42" s="7"/>
      <c r="W42" s="7"/>
      <c r="X42" s="11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6"/>
      <c r="L43" s="7"/>
      <c r="M43" s="9"/>
      <c r="N43" s="7"/>
      <c r="O43" s="29"/>
      <c r="P43" s="7"/>
      <c r="R43" s="7"/>
      <c r="S43" s="10"/>
      <c r="T43" s="7"/>
      <c r="U43" s="7"/>
      <c r="V43" s="7"/>
      <c r="W43" s="7"/>
      <c r="X43" s="11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6"/>
      <c r="L44" s="7"/>
      <c r="M44" s="9"/>
      <c r="N44" s="7"/>
      <c r="O44" s="29"/>
      <c r="P44" s="7"/>
      <c r="R44" s="7"/>
      <c r="S44" s="10"/>
      <c r="T44" s="7"/>
      <c r="U44" s="7"/>
      <c r="V44" s="7"/>
      <c r="W44" s="7"/>
      <c r="X44" s="11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6"/>
      <c r="L45" s="7"/>
      <c r="M45" s="9"/>
      <c r="N45" s="7"/>
      <c r="O45" s="29"/>
      <c r="P45" s="7"/>
      <c r="R45" s="7"/>
      <c r="S45" s="10"/>
      <c r="T45" s="7"/>
      <c r="U45" s="7"/>
      <c r="V45" s="7"/>
      <c r="W45" s="7"/>
      <c r="X45" s="11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6"/>
      <c r="L46" s="7"/>
      <c r="M46" s="9"/>
      <c r="N46" s="7"/>
      <c r="O46" s="29"/>
      <c r="P46" s="7"/>
      <c r="R46" s="7"/>
      <c r="S46" s="10"/>
      <c r="T46" s="7"/>
      <c r="U46" s="7"/>
      <c r="V46" s="7"/>
      <c r="W46" s="7"/>
      <c r="X46" s="11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6"/>
      <c r="L47" s="7"/>
      <c r="M47" s="9"/>
      <c r="N47" s="7"/>
      <c r="O47" s="29"/>
      <c r="P47" s="7"/>
      <c r="R47" s="7"/>
      <c r="S47" s="10"/>
      <c r="T47" s="7"/>
      <c r="U47" s="7"/>
      <c r="V47" s="7"/>
      <c r="W47" s="7"/>
      <c r="X47" s="11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6"/>
      <c r="L48" s="7"/>
      <c r="M48" s="9"/>
      <c r="N48" s="7"/>
      <c r="O48" s="29"/>
      <c r="P48" s="7"/>
      <c r="R48" s="7"/>
      <c r="S48" s="10"/>
      <c r="T48" s="7"/>
      <c r="U48" s="7"/>
      <c r="V48" s="7"/>
      <c r="W48" s="7"/>
      <c r="X48" s="11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6"/>
      <c r="L49" s="7"/>
      <c r="M49" s="9"/>
      <c r="N49" s="7"/>
      <c r="O49" s="29"/>
      <c r="P49" s="7"/>
      <c r="R49" s="7"/>
      <c r="S49" s="10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6"/>
      <c r="L50" s="7"/>
      <c r="M50" s="9"/>
      <c r="N50" s="7"/>
      <c r="O50" s="29"/>
      <c r="P50" s="7"/>
      <c r="R50" s="7"/>
      <c r="S50" s="10"/>
      <c r="T50" s="7"/>
      <c r="U50" s="7"/>
      <c r="V50" s="7"/>
      <c r="W50" s="7"/>
      <c r="X50" s="11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6"/>
      <c r="L51" s="7"/>
      <c r="M51" s="9"/>
      <c r="N51" s="7"/>
      <c r="O51" s="29"/>
      <c r="P51" s="7"/>
      <c r="R51" s="7"/>
      <c r="S51" s="10"/>
      <c r="T51" s="7"/>
      <c r="U51" s="7"/>
      <c r="V51" s="7"/>
      <c r="W51" s="7"/>
      <c r="X51" s="11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6"/>
      <c r="L52" s="7"/>
      <c r="M52" s="9"/>
      <c r="N52" s="7"/>
      <c r="O52" s="29"/>
      <c r="P52" s="7"/>
      <c r="R52" s="7"/>
      <c r="S52" s="10"/>
      <c r="T52" s="7"/>
      <c r="U52" s="7"/>
      <c r="V52" s="7"/>
      <c r="W52" s="7"/>
      <c r="X52" s="11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6"/>
      <c r="L53" s="7"/>
      <c r="M53" s="9"/>
      <c r="N53" s="7"/>
      <c r="O53" s="29"/>
      <c r="P53" s="7"/>
      <c r="R53" s="7"/>
      <c r="S53" s="10"/>
      <c r="T53" s="7"/>
      <c r="U53" s="7"/>
      <c r="V53" s="7"/>
      <c r="W53" s="7"/>
      <c r="X53" s="11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6"/>
      <c r="L54" s="7"/>
      <c r="M54" s="9"/>
      <c r="N54" s="7"/>
      <c r="O54" s="29"/>
      <c r="P54" s="7"/>
      <c r="R54" s="7"/>
      <c r="S54" s="10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6"/>
      <c r="L55" s="7"/>
      <c r="M55" s="9"/>
      <c r="N55" s="7"/>
      <c r="O55" s="29"/>
      <c r="P55" s="7"/>
      <c r="R55" s="7"/>
      <c r="S55" s="10"/>
      <c r="T55" s="7"/>
      <c r="U55" s="7"/>
      <c r="V55" s="7"/>
      <c r="W55" s="7"/>
      <c r="X55" s="11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6"/>
      <c r="L56" s="7"/>
      <c r="M56" s="9"/>
      <c r="N56" s="7"/>
      <c r="O56" s="29"/>
      <c r="P56" s="7"/>
      <c r="R56" s="7"/>
      <c r="S56" s="10"/>
      <c r="T56" s="7"/>
      <c r="U56" s="7"/>
      <c r="V56" s="7"/>
      <c r="W56" s="7"/>
      <c r="X56" s="11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6"/>
      <c r="L57" s="7"/>
      <c r="M57" s="9"/>
      <c r="N57" s="7"/>
      <c r="O57" s="29"/>
      <c r="P57" s="7"/>
      <c r="R57" s="7"/>
      <c r="S57" s="10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6"/>
      <c r="L58" s="7"/>
      <c r="M58" s="9"/>
      <c r="N58" s="7"/>
      <c r="O58" s="29"/>
      <c r="P58" s="7"/>
      <c r="R58" s="7"/>
      <c r="S58" s="10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6"/>
      <c r="L59" s="7"/>
      <c r="M59" s="9"/>
      <c r="N59" s="7"/>
      <c r="O59" s="29"/>
      <c r="P59" s="7"/>
      <c r="R59" s="7"/>
      <c r="S59" s="10"/>
      <c r="T59" s="7"/>
      <c r="U59" s="7"/>
      <c r="V59" s="7"/>
      <c r="W59" s="7"/>
      <c r="X59" s="11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6"/>
      <c r="L60" s="7"/>
      <c r="M60" s="9"/>
      <c r="N60" s="7"/>
      <c r="O60" s="29"/>
      <c r="P60" s="7"/>
      <c r="R60" s="7"/>
      <c r="S60" s="10"/>
      <c r="T60" s="7"/>
      <c r="U60" s="7"/>
      <c r="V60" s="7"/>
      <c r="W60" s="7"/>
      <c r="X60" s="11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6"/>
      <c r="L61" s="7"/>
      <c r="M61" s="9"/>
      <c r="N61" s="7"/>
      <c r="O61" s="29"/>
      <c r="P61" s="7"/>
      <c r="R61" s="7"/>
      <c r="S61" s="10"/>
      <c r="T61" s="7"/>
      <c r="U61" s="7"/>
      <c r="V61" s="7"/>
      <c r="W61" s="7"/>
      <c r="X61" s="11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6"/>
      <c r="L62" s="7"/>
      <c r="M62" s="9"/>
      <c r="N62" s="7"/>
      <c r="O62" s="29"/>
      <c r="P62" s="7"/>
      <c r="R62" s="7"/>
      <c r="S62" s="10"/>
      <c r="T62" s="7"/>
      <c r="U62" s="7"/>
      <c r="V62" s="7"/>
      <c r="W62" s="7"/>
      <c r="X62" s="11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6"/>
      <c r="L63" s="7"/>
      <c r="M63" s="9"/>
      <c r="N63" s="7"/>
      <c r="O63" s="29"/>
      <c r="P63" s="7"/>
      <c r="R63" s="7"/>
      <c r="S63" s="10"/>
      <c r="T63" s="7"/>
      <c r="U63" s="7"/>
      <c r="V63" s="7"/>
      <c r="W63" s="7"/>
      <c r="X63" s="11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6"/>
      <c r="L64" s="7"/>
      <c r="M64" s="9"/>
      <c r="N64" s="7"/>
      <c r="O64" s="29"/>
      <c r="P64" s="7"/>
      <c r="R64" s="7"/>
      <c r="S64" s="10"/>
      <c r="T64" s="7"/>
      <c r="U64" s="7"/>
      <c r="V64" s="7"/>
      <c r="W64" s="7"/>
      <c r="X64" s="11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6"/>
      <c r="L65" s="7"/>
      <c r="M65" s="9"/>
      <c r="N65" s="7"/>
      <c r="O65" s="29"/>
      <c r="P65" s="7"/>
      <c r="R65" s="7"/>
      <c r="S65" s="10"/>
      <c r="T65" s="7"/>
      <c r="U65" s="7"/>
      <c r="V65" s="7"/>
      <c r="W65" s="7"/>
      <c r="X65" s="11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6"/>
      <c r="L66" s="7"/>
      <c r="M66" s="9"/>
      <c r="N66" s="7"/>
      <c r="O66" s="29"/>
      <c r="P66" s="7"/>
      <c r="R66" s="7"/>
      <c r="S66" s="10"/>
      <c r="T66" s="7"/>
      <c r="U66" s="7"/>
      <c r="V66" s="7"/>
      <c r="W66" s="7"/>
      <c r="X66" s="11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6"/>
      <c r="L67" s="7"/>
      <c r="M67" s="9"/>
      <c r="N67" s="7"/>
      <c r="O67" s="29"/>
      <c r="P67" s="7"/>
      <c r="R67" s="7"/>
      <c r="S67" s="10"/>
      <c r="T67" s="7"/>
      <c r="U67" s="7"/>
      <c r="V67" s="7"/>
      <c r="W67" s="7"/>
      <c r="X67" s="11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6"/>
      <c r="L68" s="7"/>
      <c r="M68" s="9"/>
      <c r="N68" s="7"/>
      <c r="O68" s="29"/>
      <c r="P68" s="7"/>
      <c r="R68" s="7"/>
      <c r="S68" s="10"/>
      <c r="T68" s="7"/>
      <c r="U68" s="7"/>
      <c r="V68" s="7"/>
      <c r="W68" s="7"/>
      <c r="X68" s="11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6"/>
      <c r="L69" s="7"/>
      <c r="M69" s="9"/>
      <c r="N69" s="7"/>
      <c r="O69" s="29"/>
      <c r="P69" s="7"/>
      <c r="R69" s="7"/>
      <c r="S69" s="10"/>
      <c r="T69" s="7"/>
      <c r="U69" s="7"/>
      <c r="V69" s="7"/>
      <c r="W69" s="7"/>
      <c r="X69" s="11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6"/>
      <c r="L70" s="7"/>
      <c r="M70" s="9"/>
      <c r="N70" s="7"/>
      <c r="O70" s="29"/>
      <c r="P70" s="7"/>
      <c r="R70" s="7"/>
      <c r="S70" s="10"/>
      <c r="T70" s="7"/>
      <c r="U70" s="7"/>
      <c r="V70" s="7"/>
      <c r="W70" s="7"/>
      <c r="X70" s="11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6"/>
      <c r="L71" s="7"/>
      <c r="M71" s="9"/>
      <c r="N71" s="7"/>
      <c r="O71" s="29"/>
      <c r="P71" s="7"/>
      <c r="R71" s="7"/>
      <c r="S71" s="10"/>
      <c r="T71" s="7"/>
      <c r="U71" s="7"/>
      <c r="V71" s="7"/>
      <c r="W71" s="7"/>
      <c r="X71" s="11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6"/>
      <c r="L72" s="7"/>
      <c r="M72" s="9"/>
      <c r="N72" s="7"/>
      <c r="O72" s="29"/>
      <c r="P72" s="7"/>
      <c r="R72" s="7"/>
      <c r="S72" s="10"/>
      <c r="T72" s="7"/>
      <c r="U72" s="7"/>
      <c r="V72" s="7"/>
      <c r="W72" s="7"/>
      <c r="X72" s="11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6"/>
      <c r="L73" s="7"/>
      <c r="M73" s="9"/>
      <c r="N73" s="7"/>
      <c r="O73" s="29"/>
      <c r="P73" s="7"/>
      <c r="R73" s="7"/>
      <c r="S73" s="10"/>
      <c r="T73" s="7"/>
      <c r="U73" s="7"/>
      <c r="V73" s="7"/>
      <c r="W73" s="7"/>
      <c r="X73" s="11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6"/>
      <c r="L74" s="7"/>
      <c r="M74" s="9"/>
      <c r="N74" s="7"/>
      <c r="O74" s="29"/>
      <c r="P74" s="7"/>
      <c r="R74" s="7"/>
      <c r="S74" s="10"/>
      <c r="T74" s="7"/>
      <c r="U74" s="7"/>
      <c r="V74" s="7"/>
      <c r="W74" s="7"/>
      <c r="X74" s="11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6"/>
      <c r="L75" s="7"/>
      <c r="M75" s="9"/>
      <c r="N75" s="7"/>
      <c r="O75" s="29"/>
      <c r="P75" s="7"/>
      <c r="R75" s="7"/>
      <c r="S75" s="10"/>
      <c r="T75" s="7"/>
      <c r="U75" s="7"/>
      <c r="V75" s="7"/>
      <c r="W75" s="7"/>
      <c r="X75" s="11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6"/>
      <c r="L76" s="7"/>
      <c r="M76" s="9"/>
      <c r="N76" s="7"/>
      <c r="O76" s="29"/>
      <c r="P76" s="7"/>
      <c r="R76" s="7"/>
      <c r="S76" s="10"/>
      <c r="T76" s="7"/>
      <c r="U76" s="7"/>
      <c r="V76" s="7"/>
      <c r="W76" s="7"/>
      <c r="X76" s="11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6"/>
      <c r="L77" s="7"/>
      <c r="M77" s="9"/>
      <c r="N77" s="7"/>
      <c r="O77" s="29"/>
      <c r="P77" s="7"/>
      <c r="R77" s="7"/>
      <c r="S77" s="10"/>
      <c r="T77" s="7"/>
      <c r="U77" s="7"/>
      <c r="V77" s="7"/>
      <c r="W77" s="7"/>
      <c r="X77" s="11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6"/>
      <c r="L78" s="7"/>
      <c r="M78" s="9"/>
      <c r="N78" s="7"/>
      <c r="O78" s="29"/>
      <c r="P78" s="7"/>
      <c r="R78" s="7"/>
      <c r="S78" s="10"/>
      <c r="T78" s="7"/>
      <c r="U78" s="7"/>
      <c r="V78" s="7"/>
      <c r="W78" s="7"/>
      <c r="X78" s="11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6"/>
      <c r="L79" s="7"/>
      <c r="M79" s="9"/>
      <c r="N79" s="7"/>
      <c r="O79" s="29"/>
      <c r="P79" s="7"/>
      <c r="R79" s="7"/>
      <c r="S79" s="10"/>
      <c r="T79" s="7"/>
      <c r="U79" s="7"/>
      <c r="V79" s="7"/>
      <c r="W79" s="7"/>
      <c r="X79" s="11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6"/>
      <c r="L80" s="7"/>
      <c r="M80" s="9"/>
      <c r="N80" s="7"/>
      <c r="O80" s="29"/>
      <c r="P80" s="7"/>
      <c r="R80" s="7"/>
      <c r="S80" s="10"/>
      <c r="T80" s="7"/>
      <c r="U80" s="7"/>
      <c r="V80" s="7"/>
      <c r="W80" s="7"/>
      <c r="X80" s="11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6"/>
      <c r="L81" s="7"/>
      <c r="M81" s="9"/>
      <c r="N81" s="7"/>
      <c r="O81" s="29"/>
      <c r="P81" s="7"/>
      <c r="R81" s="7"/>
      <c r="S81" s="10"/>
      <c r="T81" s="7"/>
      <c r="U81" s="7"/>
      <c r="V81" s="7"/>
      <c r="W81" s="7"/>
      <c r="X81" s="11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6"/>
      <c r="L82" s="7"/>
      <c r="M82" s="9"/>
      <c r="N82" s="7"/>
      <c r="O82" s="29"/>
      <c r="P82" s="7"/>
      <c r="R82" s="7"/>
      <c r="S82" s="10"/>
      <c r="T82" s="7"/>
      <c r="U82" s="7"/>
      <c r="V82" s="7"/>
      <c r="W82" s="7"/>
      <c r="X82" s="11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6"/>
      <c r="L83" s="7"/>
      <c r="M83" s="9"/>
      <c r="N83" s="7"/>
      <c r="O83" s="29"/>
      <c r="P83" s="7"/>
      <c r="R83" s="7"/>
      <c r="S83" s="10"/>
      <c r="T83" s="7"/>
      <c r="U83" s="7"/>
      <c r="V83" s="7"/>
      <c r="W83" s="7"/>
      <c r="X83" s="11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6"/>
      <c r="L84" s="7"/>
      <c r="M84" s="9"/>
      <c r="N84" s="7"/>
      <c r="O84" s="29"/>
      <c r="P84" s="7"/>
      <c r="R84" s="7"/>
      <c r="S84" s="10"/>
      <c r="T84" s="7"/>
      <c r="U84" s="7"/>
      <c r="V84" s="7"/>
      <c r="W84" s="7"/>
      <c r="X84" s="11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6"/>
      <c r="L85" s="7"/>
      <c r="M85" s="9"/>
      <c r="N85" s="7"/>
      <c r="O85" s="29"/>
      <c r="P85" s="7"/>
      <c r="R85" s="7"/>
      <c r="S85" s="10"/>
      <c r="T85" s="7"/>
      <c r="U85" s="7"/>
      <c r="V85" s="7"/>
      <c r="W85" s="7"/>
      <c r="X85" s="11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6"/>
      <c r="L86" s="7"/>
      <c r="M86" s="9"/>
      <c r="N86" s="7"/>
      <c r="O86" s="29"/>
      <c r="P86" s="7"/>
      <c r="R86" s="7"/>
      <c r="S86" s="10"/>
      <c r="T86" s="7"/>
      <c r="U86" s="7"/>
      <c r="V86" s="7"/>
      <c r="W86" s="7"/>
      <c r="X86" s="11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6"/>
      <c r="L87" s="7"/>
      <c r="M87" s="9"/>
      <c r="N87" s="7"/>
      <c r="O87" s="29"/>
      <c r="P87" s="7"/>
      <c r="R87" s="7"/>
      <c r="S87" s="10"/>
      <c r="T87" s="7"/>
      <c r="U87" s="7"/>
      <c r="V87" s="7"/>
      <c r="W87" s="7"/>
      <c r="X87" s="11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6"/>
      <c r="L88" s="7"/>
      <c r="M88" s="9"/>
      <c r="N88" s="7"/>
      <c r="O88" s="29"/>
      <c r="P88" s="7"/>
      <c r="R88" s="7"/>
      <c r="S88" s="10"/>
      <c r="T88" s="7"/>
      <c r="U88" s="7"/>
      <c r="V88" s="7"/>
      <c r="W88" s="7"/>
      <c r="X88" s="11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6"/>
      <c r="L89" s="7"/>
      <c r="M89" s="9"/>
      <c r="N89" s="7"/>
      <c r="O89" s="29"/>
      <c r="P89" s="7"/>
      <c r="R89" s="7"/>
      <c r="S89" s="10"/>
      <c r="T89" s="7"/>
      <c r="U89" s="7"/>
      <c r="V89" s="7"/>
      <c r="W89" s="7"/>
      <c r="X89" s="11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6"/>
      <c r="L90" s="7"/>
      <c r="M90" s="9"/>
      <c r="N90" s="7"/>
      <c r="O90" s="29"/>
      <c r="P90" s="7"/>
      <c r="R90" s="7"/>
      <c r="S90" s="10"/>
      <c r="T90" s="7"/>
      <c r="U90" s="7"/>
      <c r="V90" s="7"/>
      <c r="W90" s="7"/>
      <c r="X90" s="11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6"/>
      <c r="L91" s="7"/>
      <c r="M91" s="9"/>
      <c r="N91" s="7"/>
      <c r="O91" s="29"/>
      <c r="P91" s="7"/>
      <c r="R91" s="7"/>
      <c r="S91" s="10"/>
      <c r="T91" s="7"/>
      <c r="U91" s="7"/>
      <c r="V91" s="7"/>
      <c r="W91" s="7"/>
      <c r="X91" s="11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6"/>
      <c r="L92" s="7"/>
      <c r="M92" s="9"/>
      <c r="N92" s="7"/>
      <c r="O92" s="29"/>
      <c r="P92" s="7"/>
      <c r="R92" s="7"/>
      <c r="S92" s="10"/>
      <c r="T92" s="7"/>
      <c r="U92" s="7"/>
      <c r="V92" s="7"/>
      <c r="W92" s="7"/>
      <c r="X92" s="11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6"/>
      <c r="L93" s="7"/>
      <c r="M93" s="9"/>
      <c r="N93" s="7"/>
      <c r="O93" s="29"/>
      <c r="P93" s="7"/>
      <c r="R93" s="7"/>
      <c r="S93" s="10"/>
      <c r="T93" s="7"/>
      <c r="U93" s="7"/>
      <c r="V93" s="7"/>
      <c r="W93" s="7"/>
      <c r="X93" s="11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6"/>
      <c r="L94" s="7"/>
      <c r="M94" s="9"/>
      <c r="N94" s="7"/>
      <c r="O94" s="29"/>
      <c r="P94" s="7"/>
      <c r="R94" s="7"/>
      <c r="S94" s="10"/>
      <c r="T94" s="7"/>
      <c r="U94" s="7"/>
      <c r="V94" s="7"/>
      <c r="W94" s="7"/>
      <c r="X94" s="11"/>
      <c r="Y94" s="7"/>
      <c r="Z94" s="7"/>
      <c r="AA94" s="7"/>
    </row>
    <row r="95" spans="1:27">
      <c r="A95" s="7"/>
      <c r="B95" s="7"/>
      <c r="H95" s="7"/>
      <c r="J95" s="7"/>
      <c r="L95" s="7"/>
      <c r="M95" s="9"/>
      <c r="N95" s="7"/>
      <c r="O95" s="29"/>
      <c r="P95" s="7"/>
      <c r="S95" s="10"/>
      <c r="T95" s="7"/>
      <c r="U95" s="7"/>
      <c r="V95" s="7"/>
      <c r="W95" s="7"/>
      <c r="X95" s="11"/>
      <c r="Y95" s="7"/>
    </row>
    <row r="96" spans="1:27">
      <c r="A96" s="7"/>
      <c r="B96" s="7"/>
      <c r="H96" s="7"/>
      <c r="J96" s="7"/>
      <c r="L96" s="7"/>
      <c r="M96" s="9"/>
      <c r="N96" s="7"/>
      <c r="O96" s="29"/>
      <c r="P96" s="7"/>
      <c r="R96" s="13"/>
      <c r="S96" s="10"/>
      <c r="T96" s="7"/>
      <c r="U96" s="7"/>
      <c r="V96" s="7"/>
      <c r="W96" s="7"/>
      <c r="X96" s="11"/>
      <c r="Y96" s="7"/>
    </row>
    <row r="97" spans="1:25">
      <c r="A97" s="7"/>
      <c r="B97" s="7"/>
      <c r="H97" s="7"/>
      <c r="J97" s="7"/>
      <c r="L97" s="7"/>
      <c r="M97" s="9"/>
      <c r="N97" s="7"/>
      <c r="O97" s="29"/>
      <c r="P97" s="7"/>
      <c r="R97" s="13"/>
      <c r="S97" s="10"/>
      <c r="T97" s="7"/>
      <c r="U97" s="7"/>
      <c r="V97" s="7"/>
      <c r="W97" s="7"/>
      <c r="X97" s="11"/>
      <c r="Y97" s="7"/>
    </row>
    <row r="98" spans="1:25">
      <c r="A98" s="7"/>
      <c r="B98" s="7"/>
      <c r="H98" s="7"/>
      <c r="J98" s="7"/>
      <c r="L98" s="7"/>
      <c r="M98" s="9"/>
      <c r="N98" s="7"/>
      <c r="O98" s="29"/>
      <c r="P98" s="7"/>
      <c r="S98" s="10"/>
      <c r="T98" s="7"/>
      <c r="U98" s="7"/>
      <c r="V98" s="7"/>
      <c r="W98" s="7"/>
      <c r="X98" s="11"/>
      <c r="Y98" s="7"/>
    </row>
    <row r="99" spans="1:25">
      <c r="A99" s="7"/>
      <c r="B99" s="7"/>
      <c r="H99" s="7"/>
      <c r="J99" s="7"/>
      <c r="L99" s="7"/>
      <c r="M99" s="9"/>
      <c r="N99" s="7"/>
      <c r="O99" s="29"/>
      <c r="P99" s="7"/>
      <c r="S99" s="10"/>
      <c r="T99" s="7"/>
      <c r="U99" s="7"/>
      <c r="V99" s="7"/>
      <c r="W99" s="7"/>
      <c r="X99" s="11"/>
      <c r="Y99" s="7"/>
    </row>
    <row r="100" spans="1:25">
      <c r="A100" s="7"/>
      <c r="B100" s="7"/>
      <c r="H100" s="7"/>
      <c r="J100" s="7"/>
      <c r="L100" s="7"/>
      <c r="M100" s="9"/>
      <c r="N100" s="7"/>
      <c r="O100" s="29"/>
      <c r="P100" s="7"/>
      <c r="S100" s="10"/>
      <c r="T100" s="7"/>
      <c r="U100" s="7"/>
      <c r="V100" s="7"/>
      <c r="W100" s="7"/>
      <c r="X100" s="11"/>
      <c r="Y100" s="7"/>
    </row>
    <row r="101" spans="1:25">
      <c r="A101" s="7"/>
      <c r="B101" s="7"/>
      <c r="H101" s="7"/>
      <c r="J101" s="7"/>
      <c r="L101" s="7"/>
      <c r="M101" s="9"/>
      <c r="N101" s="7"/>
      <c r="O101" s="29"/>
      <c r="P101" s="7"/>
      <c r="S101" s="10"/>
      <c r="T101" s="7"/>
      <c r="U101" s="7"/>
      <c r="V101" s="7"/>
      <c r="W101" s="7"/>
      <c r="X101" s="11"/>
      <c r="Y101" s="7"/>
    </row>
    <row r="102" spans="1:25">
      <c r="A102" s="7"/>
      <c r="B102" s="7"/>
      <c r="H102" s="7"/>
      <c r="J102" s="7"/>
      <c r="L102" s="7"/>
      <c r="M102" s="9"/>
      <c r="N102" s="7"/>
      <c r="O102" s="29"/>
      <c r="P102" s="7"/>
      <c r="S102" s="10"/>
      <c r="T102" s="7"/>
      <c r="U102" s="7"/>
      <c r="V102" s="7"/>
      <c r="W102" s="7"/>
      <c r="X102" s="11"/>
      <c r="Y102" s="7"/>
    </row>
    <row r="103" spans="1:25">
      <c r="A103" s="7"/>
      <c r="B103" s="7"/>
      <c r="H103" s="7"/>
      <c r="J103" s="7"/>
      <c r="L103" s="7"/>
      <c r="M103" s="9"/>
      <c r="N103" s="7"/>
      <c r="O103" s="29"/>
      <c r="P103" s="7"/>
      <c r="S103" s="10"/>
      <c r="T103" s="7"/>
      <c r="U103" s="7"/>
      <c r="V103" s="7"/>
      <c r="W103" s="7"/>
      <c r="X103" s="11"/>
      <c r="Y103" s="7"/>
    </row>
    <row r="104" spans="1:25">
      <c r="A104" s="7"/>
      <c r="B104" s="7"/>
      <c r="H104" s="7"/>
      <c r="J104" s="7"/>
      <c r="L104" s="7"/>
      <c r="M104" s="9"/>
      <c r="N104" s="7"/>
      <c r="O104" s="29"/>
      <c r="P104" s="7"/>
      <c r="S104" s="10"/>
      <c r="T104" s="7"/>
      <c r="U104" s="7"/>
      <c r="V104" s="7"/>
      <c r="W104" s="7"/>
      <c r="X104" s="11"/>
      <c r="Y104" s="7"/>
    </row>
    <row r="105" spans="1:25">
      <c r="A105" s="7"/>
      <c r="B105" s="7"/>
      <c r="H105" s="7"/>
      <c r="J105" s="7"/>
      <c r="L105" s="7"/>
      <c r="M105" s="9"/>
      <c r="N105" s="7"/>
      <c r="O105" s="29"/>
      <c r="P105" s="7"/>
      <c r="S105" s="10"/>
      <c r="T105" s="7"/>
      <c r="U105" s="7"/>
      <c r="V105" s="7"/>
      <c r="W105" s="7"/>
      <c r="X105" s="11"/>
      <c r="Y105" s="7"/>
    </row>
    <row r="106" spans="1:25">
      <c r="A106" s="7"/>
      <c r="B106" s="7"/>
      <c r="H106" s="7"/>
      <c r="J106" s="7"/>
      <c r="L106" s="7"/>
      <c r="M106" s="9"/>
      <c r="N106" s="7"/>
      <c r="O106" s="29"/>
      <c r="P106" s="7"/>
      <c r="S106" s="10"/>
      <c r="T106" s="7"/>
      <c r="U106" s="7"/>
      <c r="V106" s="7"/>
      <c r="W106" s="7"/>
      <c r="X106" s="11"/>
      <c r="Y106" s="7"/>
    </row>
    <row r="107" spans="1:25">
      <c r="A107" s="7"/>
      <c r="B107" s="7"/>
      <c r="H107" s="7"/>
      <c r="J107" s="7"/>
      <c r="L107" s="7"/>
      <c r="M107" s="9"/>
      <c r="N107" s="7"/>
      <c r="O107" s="29"/>
      <c r="P107" s="7"/>
      <c r="S107" s="10"/>
      <c r="T107" s="7"/>
      <c r="U107" s="7"/>
      <c r="V107" s="7"/>
      <c r="W107" s="7"/>
      <c r="X107" s="11"/>
      <c r="Y107" s="7"/>
    </row>
    <row r="108" spans="1:25">
      <c r="A108" s="7"/>
      <c r="B108" s="7"/>
      <c r="H108" s="7"/>
      <c r="J108" s="7"/>
      <c r="L108" s="7"/>
      <c r="M108" s="9"/>
      <c r="N108" s="7"/>
      <c r="O108" s="29"/>
      <c r="P108" s="7"/>
      <c r="S108" s="10"/>
      <c r="T108" s="7"/>
      <c r="U108" s="7"/>
      <c r="V108" s="7"/>
      <c r="W108" s="7"/>
      <c r="X108" s="11"/>
      <c r="Y108" s="7"/>
    </row>
    <row r="109" spans="1:25">
      <c r="A109" s="7"/>
      <c r="B109" s="7"/>
      <c r="H109" s="7"/>
      <c r="J109" s="7"/>
      <c r="L109" s="7"/>
      <c r="M109" s="9"/>
      <c r="N109" s="7"/>
      <c r="O109" s="29"/>
      <c r="P109" s="7"/>
      <c r="S109" s="10"/>
      <c r="T109" s="7"/>
      <c r="U109" s="7"/>
      <c r="V109" s="7"/>
      <c r="W109" s="7"/>
      <c r="X109" s="11"/>
      <c r="Y109" s="7"/>
    </row>
    <row r="110" spans="1:25">
      <c r="A110" s="7"/>
      <c r="B110" s="7"/>
      <c r="H110" s="7"/>
      <c r="J110" s="7"/>
      <c r="L110" s="7"/>
      <c r="M110" s="9"/>
      <c r="N110" s="7"/>
      <c r="O110" s="29"/>
      <c r="P110" s="7"/>
      <c r="S110" s="10"/>
      <c r="T110" s="7"/>
      <c r="U110" s="7"/>
      <c r="V110" s="7"/>
      <c r="W110" s="7"/>
      <c r="X110" s="11"/>
      <c r="Y110" s="7"/>
    </row>
    <row r="111" spans="1:25">
      <c r="A111" s="7"/>
      <c r="B111" s="7"/>
      <c r="H111" s="7"/>
      <c r="J111" s="7"/>
      <c r="L111" s="7"/>
      <c r="M111" s="9"/>
      <c r="N111" s="7"/>
      <c r="O111" s="29"/>
      <c r="P111" s="7"/>
      <c r="S111" s="10"/>
      <c r="T111" s="7"/>
      <c r="U111" s="7"/>
      <c r="V111" s="7"/>
      <c r="W111" s="7"/>
      <c r="X111" s="11"/>
      <c r="Y111" s="7"/>
    </row>
    <row r="112" spans="1:25">
      <c r="A112" s="7"/>
      <c r="B112" s="7"/>
      <c r="H112" s="7"/>
      <c r="J112" s="7"/>
      <c r="L112" s="7"/>
      <c r="M112" s="9"/>
      <c r="N112" s="7"/>
      <c r="O112" s="29"/>
      <c r="P112" s="7"/>
      <c r="S112" s="10"/>
      <c r="T112" s="7"/>
      <c r="U112" s="7"/>
      <c r="V112" s="7"/>
      <c r="W112" s="7"/>
      <c r="X112" s="11"/>
      <c r="Y112" s="7"/>
    </row>
    <row r="113" spans="1:25">
      <c r="A113" s="7"/>
      <c r="B113" s="7"/>
      <c r="H113" s="7"/>
      <c r="J113" s="7"/>
      <c r="L113" s="7"/>
      <c r="N113" s="7"/>
      <c r="P113" s="7"/>
      <c r="S113" s="10"/>
      <c r="T113" s="7"/>
      <c r="U113" s="7"/>
      <c r="V113" s="7"/>
      <c r="W113" s="7"/>
      <c r="Y113" s="7"/>
    </row>
    <row r="114" spans="1:25">
      <c r="A114" s="7"/>
      <c r="B114" s="7"/>
      <c r="H114" s="7"/>
      <c r="J114" s="7"/>
      <c r="L114" s="7"/>
      <c r="N114" s="7"/>
      <c r="P114" s="7"/>
      <c r="S114" s="10"/>
      <c r="T114" s="7"/>
      <c r="U114" s="7"/>
      <c r="V114" s="7"/>
      <c r="W114" s="7"/>
      <c r="Y114" s="7"/>
    </row>
    <row r="115" spans="1:25">
      <c r="A115" s="7"/>
      <c r="B115" s="7"/>
      <c r="H115" s="7"/>
      <c r="J115" s="7"/>
      <c r="L115" s="7"/>
      <c r="N115" s="7"/>
      <c r="P115" s="7"/>
      <c r="S115" s="10"/>
      <c r="T115" s="7"/>
      <c r="U115" s="7"/>
      <c r="V115" s="7"/>
      <c r="W115" s="7"/>
      <c r="Y115" s="7"/>
    </row>
    <row r="116" spans="1:25">
      <c r="A116" s="7"/>
      <c r="B116" s="7"/>
      <c r="H116" s="7"/>
      <c r="J116" s="7"/>
      <c r="L116" s="7"/>
      <c r="N116" s="7"/>
      <c r="P116" s="7"/>
      <c r="R116" s="13"/>
      <c r="S116" s="10"/>
      <c r="T116" s="7"/>
      <c r="U116" s="7"/>
      <c r="V116" s="7"/>
      <c r="W116" s="7"/>
      <c r="Y116" s="7"/>
    </row>
    <row r="117" spans="1:25">
      <c r="A117" s="7"/>
      <c r="B117" s="7"/>
      <c r="H117" s="7"/>
      <c r="J117" s="7"/>
      <c r="L117" s="7"/>
      <c r="N117" s="7"/>
      <c r="P117" s="7"/>
      <c r="R117" s="13"/>
      <c r="S117" s="10"/>
      <c r="T117" s="7"/>
      <c r="U117" s="7"/>
      <c r="V117" s="7"/>
      <c r="W117" s="7"/>
      <c r="Y117" s="7"/>
    </row>
    <row r="118" spans="1:25">
      <c r="A118" s="7"/>
      <c r="B118" s="7"/>
      <c r="H118" s="7"/>
      <c r="J118" s="7"/>
      <c r="L118" s="7"/>
      <c r="N118" s="7"/>
      <c r="P118" s="7"/>
      <c r="S118" s="10"/>
      <c r="T118" s="7"/>
      <c r="U118" s="7"/>
      <c r="V118" s="7"/>
      <c r="W118" s="7"/>
      <c r="Y118" s="7"/>
    </row>
    <row r="119" spans="1:25">
      <c r="A119" s="7"/>
      <c r="B119" s="7"/>
      <c r="H119" s="7"/>
      <c r="J119" s="7"/>
      <c r="L119" s="7"/>
      <c r="N119" s="7"/>
      <c r="P119" s="7"/>
      <c r="S119" s="10"/>
      <c r="T119" s="7"/>
      <c r="U119" s="7"/>
      <c r="V119" s="7"/>
      <c r="W119" s="7"/>
      <c r="Y119" s="7"/>
    </row>
    <row r="120" spans="1:25">
      <c r="A120" s="7"/>
      <c r="B120" s="7"/>
      <c r="H120" s="7"/>
      <c r="J120" s="7"/>
      <c r="L120" s="7"/>
      <c r="N120" s="7"/>
      <c r="P120" s="7"/>
      <c r="S120" s="10"/>
      <c r="T120" s="7"/>
      <c r="U120" s="7"/>
      <c r="V120" s="7"/>
      <c r="W120" s="7"/>
      <c r="Y120" s="7"/>
    </row>
    <row r="121" spans="1:25">
      <c r="A121" s="7"/>
      <c r="B121" s="7"/>
      <c r="H121" s="7"/>
      <c r="J121" s="7"/>
      <c r="L121" s="7"/>
      <c r="N121" s="7"/>
      <c r="P121" s="7"/>
      <c r="S121" s="10"/>
      <c r="T121" s="7"/>
      <c r="U121" s="7"/>
      <c r="V121" s="7"/>
      <c r="W121" s="7"/>
      <c r="Y121" s="7"/>
    </row>
    <row r="122" spans="1:25">
      <c r="A122" s="7"/>
      <c r="B122" s="7"/>
      <c r="H122" s="7"/>
      <c r="J122" s="7"/>
      <c r="K122" s="5"/>
      <c r="L122" s="7"/>
      <c r="N122" s="7"/>
      <c r="P122" s="7"/>
      <c r="R122" s="13"/>
      <c r="S122" s="10"/>
      <c r="T122" s="7"/>
      <c r="U122" s="7"/>
      <c r="V122" s="7"/>
      <c r="W122" s="7"/>
      <c r="Y122" s="7"/>
    </row>
    <row r="123" spans="1:25">
      <c r="A123" s="7"/>
      <c r="B123" s="7"/>
      <c r="H123" s="7"/>
      <c r="J123" s="7"/>
      <c r="L123" s="7"/>
      <c r="N123" s="7"/>
      <c r="P123" s="7"/>
      <c r="S123" s="10"/>
      <c r="T123" s="7"/>
      <c r="U123" s="7"/>
      <c r="V123" s="7"/>
      <c r="W123" s="7"/>
      <c r="Y123" s="7"/>
    </row>
    <row r="124" spans="1:25">
      <c r="A124" s="7"/>
      <c r="B124" s="7"/>
      <c r="H124" s="7"/>
      <c r="J124" s="7"/>
      <c r="L124" s="7"/>
      <c r="N124" s="7"/>
      <c r="P124" s="7"/>
      <c r="S124" s="10"/>
      <c r="T124" s="7"/>
      <c r="U124" s="7"/>
      <c r="V124" s="7"/>
      <c r="W124" s="7"/>
      <c r="Y124" s="7"/>
    </row>
    <row r="125" spans="1:25">
      <c r="A125" s="7"/>
      <c r="B125" s="7"/>
      <c r="H125" s="7"/>
      <c r="J125" s="7"/>
      <c r="L125" s="7"/>
      <c r="N125" s="7"/>
      <c r="P125" s="7"/>
      <c r="S125" s="10"/>
      <c r="T125" s="7"/>
      <c r="U125" s="7"/>
      <c r="V125" s="7"/>
      <c r="W125" s="7"/>
      <c r="Y125" s="7"/>
    </row>
    <row r="126" spans="1:25">
      <c r="A126" s="7"/>
      <c r="B126" s="7"/>
      <c r="H126" s="7"/>
      <c r="J126" s="7"/>
      <c r="L126" s="7"/>
      <c r="N126" s="7"/>
      <c r="P126" s="7"/>
      <c r="S126" s="10"/>
      <c r="T126" s="7"/>
      <c r="U126" s="7"/>
      <c r="V126" s="7"/>
      <c r="W126" s="7"/>
      <c r="Y126" s="7"/>
    </row>
    <row r="127" spans="1:25">
      <c r="A127" s="7"/>
      <c r="B127" s="7"/>
      <c r="H127" s="7"/>
      <c r="J127" s="7"/>
      <c r="L127" s="7"/>
      <c r="N127" s="7"/>
      <c r="P127" s="7"/>
      <c r="S127" s="10"/>
      <c r="T127" s="7"/>
      <c r="U127" s="7"/>
      <c r="V127" s="7"/>
      <c r="W127" s="7"/>
      <c r="Y127" s="7"/>
    </row>
    <row r="128" spans="1:25">
      <c r="A128" s="7"/>
      <c r="B128" s="7"/>
      <c r="H128" s="7"/>
      <c r="J128" s="7"/>
      <c r="L128" s="7"/>
      <c r="N128" s="7"/>
      <c r="P128" s="7"/>
      <c r="S128" s="10"/>
      <c r="T128" s="7"/>
      <c r="U128" s="7"/>
      <c r="V128" s="7"/>
      <c r="W128" s="7"/>
      <c r="Y128" s="7"/>
    </row>
    <row r="129" spans="1:25">
      <c r="A129" s="7"/>
      <c r="B129" s="7"/>
      <c r="H129" s="7"/>
      <c r="J129" s="7"/>
      <c r="L129" s="7"/>
      <c r="N129" s="7"/>
      <c r="P129" s="7"/>
      <c r="S129" s="10"/>
      <c r="T129" s="7"/>
      <c r="U129" s="7"/>
      <c r="V129" s="7"/>
      <c r="W129" s="7"/>
      <c r="Y129" s="7"/>
    </row>
    <row r="130" spans="1:25">
      <c r="A130" s="7"/>
      <c r="B130" s="7"/>
      <c r="H130" s="7"/>
      <c r="J130" s="7"/>
      <c r="L130" s="7"/>
      <c r="N130" s="7"/>
      <c r="P130" s="7"/>
      <c r="S130" s="10"/>
      <c r="T130" s="7"/>
      <c r="U130" s="7"/>
      <c r="V130" s="7"/>
      <c r="W130" s="7"/>
      <c r="Y130" s="7"/>
    </row>
    <row r="131" spans="1:25">
      <c r="A131" s="7"/>
      <c r="B131" s="7"/>
      <c r="H131" s="7"/>
      <c r="J131" s="7"/>
      <c r="L131" s="7"/>
      <c r="N131" s="7"/>
      <c r="P131" s="7"/>
      <c r="S131" s="10"/>
      <c r="T131" s="7"/>
      <c r="U131" s="7"/>
      <c r="V131" s="7"/>
      <c r="W131" s="7"/>
      <c r="Y131" s="7"/>
    </row>
    <row r="132" spans="1:25">
      <c r="A132" s="7"/>
      <c r="B132" s="7"/>
      <c r="H132" s="7"/>
      <c r="J132" s="7"/>
      <c r="L132" s="7"/>
      <c r="N132" s="7"/>
      <c r="P132" s="7"/>
      <c r="S132" s="10"/>
      <c r="T132" s="7"/>
      <c r="U132" s="7"/>
      <c r="V132" s="7"/>
      <c r="W132" s="7"/>
      <c r="Y132" s="7"/>
    </row>
    <row r="133" spans="1:25">
      <c r="A133" s="7"/>
      <c r="B133" s="7"/>
      <c r="F133" s="1">
        <v>1</v>
      </c>
      <c r="G133" s="3">
        <v>1</v>
      </c>
      <c r="H133" s="7" t="s">
        <v>22</v>
      </c>
      <c r="I133" s="3">
        <v>1</v>
      </c>
      <c r="J133" s="7" t="s">
        <v>22</v>
      </c>
      <c r="K133" s="4">
        <v>0.21</v>
      </c>
      <c r="L133" s="7" t="s">
        <v>21</v>
      </c>
      <c r="M133" s="2">
        <v>21.5</v>
      </c>
      <c r="N133" s="7" t="s">
        <v>23</v>
      </c>
      <c r="O133" s="30">
        <f t="shared" ref="O133" si="1">K133*M133</f>
        <v>4.5149999999999997</v>
      </c>
      <c r="P133" s="7" t="s">
        <v>28</v>
      </c>
      <c r="S133" s="14"/>
      <c r="T133" s="7"/>
    </row>
    <row r="134" spans="1:25">
      <c r="A134" s="7"/>
      <c r="B134" s="7"/>
      <c r="H134" s="7"/>
      <c r="J134" s="7"/>
      <c r="L134" s="7"/>
      <c r="S134" s="14"/>
      <c r="T134" s="7"/>
    </row>
    <row r="135" spans="1:25">
      <c r="A135" s="7"/>
      <c r="B135" s="7"/>
      <c r="H135" s="7"/>
      <c r="J135" s="7"/>
      <c r="L135" s="7"/>
      <c r="S135" s="14"/>
      <c r="T135" s="7"/>
    </row>
    <row r="136" spans="1:25">
      <c r="A136" s="7"/>
      <c r="B136" s="7"/>
      <c r="H136" s="7"/>
      <c r="J136" s="7"/>
      <c r="L136" s="7"/>
      <c r="S136" s="14"/>
      <c r="T136" s="7"/>
    </row>
    <row r="137" spans="1:25">
      <c r="A137" s="7"/>
      <c r="B137" s="7"/>
      <c r="H137" s="7"/>
      <c r="J137" s="7"/>
      <c r="L137" s="7"/>
      <c r="S137" s="14"/>
      <c r="T137" s="7"/>
    </row>
    <row r="138" spans="1:25">
      <c r="A138" s="7"/>
      <c r="B138" s="7"/>
      <c r="H138" s="7"/>
      <c r="J138" s="7"/>
      <c r="L138" s="7"/>
      <c r="S138" s="14"/>
      <c r="T138" s="7"/>
    </row>
    <row r="139" spans="1:25">
      <c r="A139" s="7"/>
      <c r="B139" s="7"/>
      <c r="H139" s="7"/>
      <c r="J139" s="7"/>
      <c r="L139" s="7"/>
      <c r="S139" s="14"/>
      <c r="T139" s="7"/>
    </row>
    <row r="140" spans="1:25">
      <c r="A140" s="7"/>
      <c r="B140" s="7"/>
      <c r="H140" s="7"/>
      <c r="J140" s="7"/>
      <c r="L140" s="7"/>
      <c r="S140" s="14"/>
      <c r="T140" s="7"/>
    </row>
    <row r="141" spans="1:25">
      <c r="A141" s="7"/>
      <c r="B141" s="7"/>
      <c r="H141" s="7"/>
      <c r="J141" s="7"/>
      <c r="L141" s="7"/>
      <c r="S141" s="14"/>
      <c r="T141" s="7"/>
    </row>
    <row r="142" spans="1:25">
      <c r="A142" s="7"/>
      <c r="B142" s="7"/>
      <c r="H142" s="7"/>
      <c r="J142" s="7"/>
      <c r="L142" s="7"/>
      <c r="S142" s="14"/>
      <c r="T142" s="7"/>
    </row>
    <row r="143" spans="1:25">
      <c r="A143" s="7"/>
      <c r="B143" s="7"/>
      <c r="H143" s="7"/>
      <c r="J143" s="7"/>
      <c r="L143" s="7"/>
      <c r="S143" s="14"/>
      <c r="T143" s="7"/>
    </row>
    <row r="144" spans="1:25">
      <c r="A144" s="7"/>
      <c r="B144" s="7"/>
      <c r="H144" s="7"/>
      <c r="J144" s="7"/>
      <c r="L144" s="7"/>
      <c r="S144" s="14"/>
      <c r="T144" s="7"/>
    </row>
    <row r="145" spans="1:20">
      <c r="A145" s="7"/>
      <c r="B145" s="7"/>
      <c r="H145" s="7"/>
      <c r="J145" s="7"/>
      <c r="L145" s="7"/>
      <c r="S145" s="14"/>
      <c r="T145" s="7"/>
    </row>
    <row r="146" spans="1:20">
      <c r="A146" s="7"/>
      <c r="B146" s="7"/>
      <c r="H146" s="7"/>
      <c r="J146" s="7"/>
      <c r="L146" s="7"/>
      <c r="S146" s="14"/>
      <c r="T146" s="7"/>
    </row>
    <row r="147" spans="1:20">
      <c r="A147" s="7"/>
      <c r="B147" s="7"/>
      <c r="H147" s="7"/>
      <c r="J147" s="7"/>
      <c r="L147" s="7"/>
      <c r="S147" s="14"/>
      <c r="T147" s="7"/>
    </row>
    <row r="148" spans="1:20">
      <c r="A148" s="7"/>
      <c r="B148" s="7"/>
      <c r="H148" s="7"/>
      <c r="J148" s="7"/>
      <c r="L148" s="7"/>
      <c r="S148" s="14"/>
      <c r="T148" s="7"/>
    </row>
    <row r="149" spans="1:20">
      <c r="A149" s="7"/>
      <c r="B149" s="7"/>
      <c r="H149" s="7"/>
      <c r="J149" s="7"/>
      <c r="L149" s="7"/>
      <c r="S149" s="14"/>
      <c r="T149" s="7"/>
    </row>
    <row r="150" spans="1:20">
      <c r="A150" s="7"/>
      <c r="B150" s="7"/>
      <c r="H150" s="7"/>
      <c r="J150" s="7"/>
      <c r="L150" s="7"/>
      <c r="S150" s="14"/>
      <c r="T150" s="7"/>
    </row>
    <row r="151" spans="1:20">
      <c r="A151" s="7"/>
      <c r="B151" s="7"/>
      <c r="H151" s="7"/>
      <c r="J151" s="7"/>
      <c r="L151" s="7"/>
      <c r="S151" s="14"/>
      <c r="T151" s="7"/>
    </row>
    <row r="152" spans="1:20">
      <c r="A152" s="7"/>
      <c r="B152" s="7"/>
      <c r="H152" s="7"/>
      <c r="J152" s="7"/>
      <c r="L152" s="7"/>
      <c r="S152" s="14"/>
      <c r="T152" s="7"/>
    </row>
    <row r="153" spans="1:20">
      <c r="A153" s="7"/>
      <c r="B153" s="7"/>
      <c r="H153" s="7"/>
      <c r="J153" s="7"/>
      <c r="L153" s="7"/>
      <c r="S153" s="14"/>
      <c r="T153" s="7"/>
    </row>
    <row r="154" spans="1:20">
      <c r="A154" s="7"/>
      <c r="B154" s="7"/>
      <c r="H154" s="7"/>
      <c r="J154" s="7"/>
      <c r="L154" s="7"/>
      <c r="S154" s="14"/>
      <c r="T154" s="7"/>
    </row>
    <row r="155" spans="1:20">
      <c r="A155" s="7"/>
      <c r="B155" s="7"/>
      <c r="H155" s="7"/>
      <c r="J155" s="7"/>
      <c r="L155" s="7"/>
      <c r="S155" s="14"/>
      <c r="T155" s="7"/>
    </row>
    <row r="156" spans="1:20">
      <c r="A156" s="7"/>
      <c r="B156" s="7"/>
      <c r="H156" s="7"/>
      <c r="J156" s="7"/>
      <c r="L156" s="7"/>
      <c r="S156" s="14"/>
      <c r="T156" s="7"/>
    </row>
    <row r="157" spans="1:20">
      <c r="A157" s="7"/>
      <c r="B157" s="7"/>
      <c r="H157" s="7"/>
      <c r="J157" s="7"/>
      <c r="L157" s="7"/>
      <c r="S157" s="14"/>
      <c r="T157" s="7"/>
    </row>
    <row r="158" spans="1:20">
      <c r="A158" s="7"/>
      <c r="B158" s="7"/>
      <c r="H158" s="7"/>
      <c r="J158" s="7"/>
      <c r="L158" s="7"/>
      <c r="S158" s="14"/>
      <c r="T158" s="7"/>
    </row>
    <row r="159" spans="1:20">
      <c r="A159" s="7"/>
      <c r="B159" s="7"/>
      <c r="H159" s="7"/>
      <c r="J159" s="7"/>
      <c r="L159" s="7"/>
      <c r="S159" s="14"/>
      <c r="T159" s="7"/>
    </row>
    <row r="160" spans="1:20">
      <c r="A160" s="7"/>
      <c r="B160" s="7"/>
      <c r="H160" s="7"/>
      <c r="J160" s="7"/>
      <c r="L160" s="7"/>
      <c r="S160" s="14"/>
      <c r="T160" s="7"/>
    </row>
    <row r="161" spans="1:20">
      <c r="A161" s="7"/>
      <c r="B161" s="7"/>
      <c r="H161" s="7"/>
      <c r="J161" s="7"/>
      <c r="L161" s="7"/>
      <c r="S161" s="14"/>
      <c r="T161" s="7"/>
    </row>
    <row r="162" spans="1:20">
      <c r="A162" s="7"/>
      <c r="B162" s="7"/>
      <c r="H162" s="7"/>
      <c r="J162" s="7"/>
      <c r="L162" s="7"/>
      <c r="S162" s="14"/>
      <c r="T162" s="7"/>
    </row>
    <row r="163" spans="1:20">
      <c r="A163" s="7"/>
      <c r="B163" s="7"/>
      <c r="H163" s="7"/>
      <c r="J163" s="7"/>
      <c r="L163" s="7"/>
      <c r="S163" s="14"/>
      <c r="T163" s="7"/>
    </row>
    <row r="164" spans="1:20">
      <c r="A164" s="7"/>
      <c r="B164" s="7"/>
      <c r="H164" s="7"/>
      <c r="J164" s="7"/>
      <c r="L164" s="7"/>
      <c r="S164" s="14"/>
      <c r="T164" s="7"/>
    </row>
    <row r="165" spans="1:20">
      <c r="A165" s="7"/>
      <c r="B165" s="7"/>
      <c r="H165" s="7"/>
      <c r="J165" s="7"/>
      <c r="L165" s="7"/>
      <c r="S165" s="14"/>
      <c r="T165" s="7"/>
    </row>
    <row r="166" spans="1:20">
      <c r="A166" s="7"/>
      <c r="B166" s="7"/>
      <c r="H166" s="7"/>
      <c r="J166" s="7"/>
      <c r="L166" s="7"/>
      <c r="S166" s="14"/>
      <c r="T166" s="7"/>
    </row>
    <row r="167" spans="1:20">
      <c r="A167" s="7"/>
      <c r="B167" s="7"/>
      <c r="H167" s="7"/>
      <c r="J167" s="7"/>
      <c r="L167" s="7"/>
      <c r="S167" s="14"/>
      <c r="T167" s="7"/>
    </row>
    <row r="168" spans="1:20">
      <c r="A168" s="7"/>
      <c r="B168" s="7"/>
      <c r="H168" s="7"/>
      <c r="J168" s="7"/>
      <c r="L168" s="7"/>
      <c r="S168" s="14"/>
      <c r="T168" s="7"/>
    </row>
    <row r="169" spans="1:20">
      <c r="A169" s="7"/>
      <c r="B169" s="7"/>
      <c r="H169" s="7"/>
      <c r="J169" s="7"/>
      <c r="L169" s="7"/>
      <c r="S169" s="14"/>
      <c r="T169" s="7"/>
    </row>
    <row r="170" spans="1:20">
      <c r="A170" s="7"/>
      <c r="B170" s="7"/>
      <c r="H170" s="7"/>
      <c r="J170" s="7"/>
      <c r="L170" s="7"/>
      <c r="S170" s="14"/>
      <c r="T170" s="7"/>
    </row>
    <row r="171" spans="1:20">
      <c r="A171" s="7"/>
      <c r="B171" s="7"/>
      <c r="H171" s="7"/>
      <c r="J171" s="7"/>
      <c r="L171" s="7"/>
      <c r="S171" s="14"/>
      <c r="T171" s="7"/>
    </row>
    <row r="172" spans="1:20">
      <c r="A172" s="7"/>
      <c r="B172" s="7"/>
      <c r="H172" s="7"/>
      <c r="J172" s="7"/>
      <c r="L172" s="7"/>
      <c r="S172" s="14"/>
      <c r="T172" s="7"/>
    </row>
    <row r="173" spans="1:20">
      <c r="A173" s="7"/>
      <c r="B173" s="7"/>
      <c r="H173" s="7"/>
      <c r="J173" s="7"/>
      <c r="L173" s="7"/>
      <c r="S173" s="14"/>
      <c r="T173" s="7"/>
    </row>
    <row r="174" spans="1:20">
      <c r="A174" s="7"/>
      <c r="B174" s="7"/>
      <c r="H174" s="7"/>
      <c r="J174" s="7"/>
      <c r="L174" s="7"/>
      <c r="S174" s="14"/>
      <c r="T174" s="7"/>
    </row>
    <row r="175" spans="1:20">
      <c r="A175" s="7"/>
      <c r="B175" s="7"/>
      <c r="H175" s="7"/>
      <c r="J175" s="7"/>
      <c r="L175" s="7"/>
      <c r="S175" s="14"/>
      <c r="T175" s="7"/>
    </row>
    <row r="176" spans="1:20">
      <c r="A176" s="7"/>
      <c r="B176" s="7"/>
      <c r="H176" s="7"/>
      <c r="J176" s="7"/>
      <c r="L176" s="7"/>
      <c r="S176" s="14"/>
      <c r="T176" s="7"/>
    </row>
    <row r="177" spans="1:20">
      <c r="A177" s="7"/>
      <c r="B177" s="7"/>
      <c r="H177" s="7"/>
      <c r="J177" s="7"/>
      <c r="L177" s="7"/>
      <c r="S177" s="14"/>
      <c r="T177" s="7"/>
    </row>
    <row r="178" spans="1:20">
      <c r="A178" s="7"/>
      <c r="B178" s="7"/>
      <c r="H178" s="7"/>
      <c r="J178" s="7"/>
      <c r="L178" s="7"/>
      <c r="S178" s="14"/>
      <c r="T178" s="7"/>
    </row>
    <row r="179" spans="1:20">
      <c r="A179" s="7"/>
      <c r="B179" s="7"/>
      <c r="H179" s="7"/>
      <c r="J179" s="7"/>
      <c r="L179" s="7"/>
      <c r="S179" s="14"/>
      <c r="T179" s="7"/>
    </row>
    <row r="180" spans="1:20">
      <c r="A180" s="7"/>
      <c r="B180" s="7"/>
      <c r="H180" s="7"/>
      <c r="J180" s="7"/>
      <c r="L180" s="7"/>
      <c r="S180" s="14"/>
      <c r="T180" s="7"/>
    </row>
    <row r="181" spans="1:20">
      <c r="A181" s="7"/>
      <c r="B181" s="7"/>
      <c r="H181" s="7"/>
      <c r="J181" s="7"/>
      <c r="L181" s="7"/>
      <c r="S181" s="14"/>
      <c r="T181" s="7"/>
    </row>
    <row r="182" spans="1:20">
      <c r="A182" s="7"/>
      <c r="B182" s="7"/>
      <c r="H182" s="7"/>
      <c r="J182" s="7"/>
      <c r="L182" s="7"/>
      <c r="S182" s="14"/>
      <c r="T182" s="7"/>
    </row>
    <row r="183" spans="1:20">
      <c r="A183" s="7"/>
      <c r="B183" s="7"/>
      <c r="H183" s="7"/>
      <c r="J183" s="7"/>
      <c r="L183" s="7"/>
      <c r="S183" s="14"/>
      <c r="T183" s="7"/>
    </row>
    <row r="184" spans="1:20">
      <c r="A184" s="7"/>
      <c r="B184" s="7"/>
      <c r="H184" s="7"/>
      <c r="J184" s="7"/>
      <c r="L184" s="7"/>
      <c r="S184" s="14"/>
      <c r="T184" s="7"/>
    </row>
    <row r="185" spans="1:20">
      <c r="A185" s="7"/>
      <c r="B185" s="7"/>
      <c r="H185" s="7"/>
      <c r="J185" s="7"/>
      <c r="L185" s="7"/>
      <c r="S185" s="14"/>
      <c r="T185" s="7"/>
    </row>
    <row r="186" spans="1:20">
      <c r="A186" s="7"/>
      <c r="B186" s="7"/>
      <c r="H186" s="7"/>
      <c r="J186" s="7"/>
      <c r="L186" s="7"/>
      <c r="S186" s="14"/>
      <c r="T186" s="7"/>
    </row>
    <row r="187" spans="1:20">
      <c r="A187" s="7"/>
      <c r="B187" s="7"/>
      <c r="H187" s="7"/>
      <c r="J187" s="7"/>
      <c r="L187" s="7"/>
      <c r="S187" s="14"/>
      <c r="T187" s="7"/>
    </row>
    <row r="188" spans="1:20">
      <c r="A188" s="7"/>
      <c r="B188" s="7"/>
      <c r="H188" s="7"/>
      <c r="J188" s="7"/>
      <c r="L188" s="7"/>
      <c r="S188" s="14"/>
      <c r="T188" s="7"/>
    </row>
    <row r="189" spans="1:20">
      <c r="A189" s="7"/>
      <c r="B189" s="7"/>
      <c r="H189" s="7"/>
      <c r="J189" s="7"/>
      <c r="L189" s="7"/>
      <c r="S189" s="14"/>
      <c r="T189" s="7"/>
    </row>
    <row r="190" spans="1:20">
      <c r="A190" s="7"/>
      <c r="B190" s="7"/>
      <c r="H190" s="7"/>
      <c r="J190" s="7"/>
      <c r="L190" s="7"/>
      <c r="S190" s="14"/>
      <c r="T190" s="7"/>
    </row>
    <row r="191" spans="1:20">
      <c r="A191" s="7"/>
      <c r="B191" s="7"/>
      <c r="H191" s="7"/>
      <c r="J191" s="7"/>
      <c r="L191" s="7"/>
      <c r="S191" s="14"/>
      <c r="T191" s="7"/>
    </row>
    <row r="192" spans="1:20">
      <c r="A192" s="7"/>
      <c r="B192" s="7"/>
      <c r="H192" s="7"/>
      <c r="J192" s="7"/>
      <c r="L192" s="7"/>
      <c r="S192" s="14"/>
      <c r="T192" s="7"/>
    </row>
    <row r="193" spans="1:20">
      <c r="A193" s="7"/>
      <c r="B193" s="7"/>
      <c r="H193" s="7"/>
      <c r="J193" s="7"/>
      <c r="L193" s="7"/>
      <c r="S193" s="14"/>
      <c r="T193" s="7"/>
    </row>
    <row r="194" spans="1:20">
      <c r="A194" s="7"/>
      <c r="B194" s="7"/>
      <c r="H194" s="7"/>
      <c r="J194" s="7"/>
      <c r="L194" s="7"/>
      <c r="S194" s="14"/>
      <c r="T194" s="7"/>
    </row>
    <row r="195" spans="1:20">
      <c r="A195" s="7"/>
      <c r="B195" s="7"/>
      <c r="H195" s="7"/>
      <c r="J195" s="7"/>
      <c r="L195" s="7"/>
      <c r="S195" s="14"/>
      <c r="T195" s="7"/>
    </row>
    <row r="196" spans="1:20">
      <c r="A196" s="7"/>
      <c r="B196" s="7"/>
      <c r="H196" s="7"/>
      <c r="J196" s="7"/>
      <c r="L196" s="7"/>
      <c r="S196" s="14"/>
      <c r="T196" s="7"/>
    </row>
    <row r="197" spans="1:20">
      <c r="A197" s="7"/>
      <c r="B197" s="7"/>
      <c r="H197" s="7"/>
      <c r="J197" s="7"/>
      <c r="L197" s="7"/>
      <c r="S197" s="14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Z2" r:id="rId31"/>
    <hyperlink ref="Z3:Z31" r:id="rId32" display="..\Documentos Escaneados SAG\1496-La Ermita.pdf"/>
  </hyperlinks>
  <pageMargins left="0.7" right="0.7" top="0.75" bottom="0.75" header="0.3" footer="0.3"/>
  <pageSetup orientation="portrait" horizontalDpi="0" verticalDpi="0" r:id="rId3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2013-12-16T23:50:56Z</dcterms:modified>
</cp:coreProperties>
</file>