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O3"/>
  <c r="O4"/>
  <c r="O5"/>
  <c r="O6"/>
  <c r="O7"/>
  <c r="O2"/>
  <c r="G8"/>
  <c r="K8"/>
  <c r="I8"/>
</calcChain>
</file>

<file path=xl/sharedStrings.xml><?xml version="1.0" encoding="utf-8"?>
<sst xmlns="http://schemas.openxmlformats.org/spreadsheetml/2006/main" count="115" uniqueCount="40">
  <si>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</si>
  <si>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</si>
  <si>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</si>
  <si>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</si>
  <si>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</si>
  <si>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</si>
  <si>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</si>
  <si>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</si>
  <si>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</si>
  <si>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</si>
  <si>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</si>
  <si>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</si>
  <si>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</si>
  <si>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</si>
  <si>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</si>
  <si>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</si>
  <si>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</si>
  <si>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</si>
  <si>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</si>
  <si>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</si>
  <si>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</si>
  <si>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</si>
  <si>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</si>
  <si>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Mediagua</t>
  </si>
  <si>
    <t>Canal Tabaco</t>
  </si>
  <si>
    <t>Rio Huasco</t>
  </si>
  <si>
    <t>Canal Penon</t>
  </si>
  <si>
    <t>Canal Cachipampa</t>
  </si>
  <si>
    <t>Total</t>
  </si>
  <si>
    <t>lts/seg/acciones</t>
  </si>
  <si>
    <t>lts/seg</t>
  </si>
  <si>
    <t>Segunda</t>
  </si>
  <si>
    <t>Cuarta</t>
  </si>
  <si>
    <t>Superficial</t>
  </si>
  <si>
    <t>Consuntivo</t>
  </si>
  <si>
    <t>Permanente y Continuo</t>
  </si>
  <si>
    <t>http://www.riohuasco.cl/files/estatutos.pdf</t>
  </si>
  <si>
    <t>De acuerdo a los estatutos de la junta de vigilancia del Rio Huasco y sus afluentes, el valor alicuota de las aguas disponibles en el rio cotizadas al 100% de su valor nominal, es equivalente a un caudal de 2 lts/seg/accion</t>
  </si>
  <si>
    <t>Documentos</t>
  </si>
  <si>
    <t>..\Documentos Escaneados SAG\1482-Huasco B.pdf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</si>
</sst>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\Documentos%20Escaneados%20SAG\1482-Huasco%20B.pdf" TargetMode="External"/><Relationship Id="rId3" Type="http://schemas.openxmlformats.org/officeDocument/2006/relationships/hyperlink" Target="http://www.riohuasco.cl/files/estatutos.pdf" TargetMode="External"/><Relationship Id="rId7" Type="http://schemas.openxmlformats.org/officeDocument/2006/relationships/hyperlink" Target="..\Documentos%20Escaneados%20SAG\1482-Huasco%20B.pdf" TargetMode="External"/><Relationship Id="rId2" Type="http://schemas.openxmlformats.org/officeDocument/2006/relationships/hyperlink" Target="http://www.riohuasco.cl/files/estatutos.pdf" TargetMode="External"/><Relationship Id="rId1" Type="http://schemas.openxmlformats.org/officeDocument/2006/relationships/hyperlink" Target="http://www.riohuasco.cl/files/estatutos.pdf" TargetMode="External"/><Relationship Id="rId6" Type="http://schemas.openxmlformats.org/officeDocument/2006/relationships/hyperlink" Target="http://www.riohuasco.cl/files/estatutos.pdf" TargetMode="External"/><Relationship Id="rId5" Type="http://schemas.openxmlformats.org/officeDocument/2006/relationships/hyperlink" Target="http://www.riohuasco.cl/files/estatutos.pdf" TargetMode="External"/><Relationship Id="rId4" Type="http://schemas.openxmlformats.org/officeDocument/2006/relationships/hyperlink" Target="http://www.riohuasco.cl/files/estatutos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"/>
  <sheetViews>
    <sheetView tabSelected="1" topLeftCell="C1" zoomScale="80" zoomScaleNormal="80" workbookViewId="0">
      <selection activeCell="Y17" sqref="Y1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1" bestFit="1" customWidth="1"/>
    <col min="8" max="8" width="7.28515625" bestFit="1" customWidth="1"/>
    <col min="9" max="9" width="15.85546875" style="11" bestFit="1" customWidth="1"/>
    <col min="10" max="10" width="7.28515625" bestFit="1" customWidth="1"/>
    <col min="11" max="11" width="9.28515625" style="2" bestFit="1" customWidth="1"/>
    <col min="12" max="12" width="9.85546875" bestFit="1" customWidth="1"/>
    <col min="13" max="13" width="12.140625" style="11" bestFit="1" customWidth="1"/>
    <col min="14" max="14" width="17.7109375" bestFit="1" customWidth="1"/>
    <col min="15" max="15" width="11.710937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10" t="s">
        <v>6</v>
      </c>
      <c r="H1" s="5" t="s">
        <v>7</v>
      </c>
      <c r="I1" s="10" t="s">
        <v>8</v>
      </c>
      <c r="J1" s="5" t="s">
        <v>7</v>
      </c>
      <c r="K1" s="7" t="s">
        <v>9</v>
      </c>
      <c r="L1" s="5" t="s">
        <v>7</v>
      </c>
      <c r="M1" s="10" t="s">
        <v>10</v>
      </c>
      <c r="N1" s="5" t="s">
        <v>7</v>
      </c>
      <c r="O1" s="7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8" t="s">
        <v>38</v>
      </c>
    </row>
    <row r="2" spans="1:26">
      <c r="A2">
        <v>3</v>
      </c>
      <c r="B2">
        <v>1482</v>
      </c>
      <c r="C2">
        <v>111</v>
      </c>
      <c r="G2" s="11">
        <v>31.6</v>
      </c>
      <c r="H2" s="1" t="s">
        <v>21</v>
      </c>
      <c r="I2" s="11">
        <v>9.3000000000000007</v>
      </c>
      <c r="J2" s="1" t="s">
        <v>21</v>
      </c>
      <c r="K2" s="2">
        <v>9.4</v>
      </c>
      <c r="L2" s="1" t="s">
        <v>22</v>
      </c>
      <c r="M2" s="11">
        <v>0.84</v>
      </c>
      <c r="N2" s="1" t="s">
        <v>29</v>
      </c>
      <c r="O2" s="2">
        <f>K2*M2</f>
        <v>7.8959999999999999</v>
      </c>
      <c r="P2" s="1" t="s">
        <v>30</v>
      </c>
      <c r="Q2" s="1" t="s">
        <v>23</v>
      </c>
      <c r="S2" s="1" t="s">
        <v>25</v>
      </c>
      <c r="T2" s="1" t="s">
        <v>31</v>
      </c>
      <c r="U2" s="1" t="s">
        <v>33</v>
      </c>
      <c r="V2" s="1" t="s">
        <v>34</v>
      </c>
      <c r="W2" s="1" t="s">
        <v>35</v>
      </c>
      <c r="X2" s="3" t="s">
        <v>36</v>
      </c>
      <c r="Y2" s="4" t="s">
        <v>37</v>
      </c>
      <c r="Z2" s="13" t="s">
        <v>39</v>
      </c>
    </row>
    <row r="3" spans="1:26">
      <c r="A3" s="1">
        <v>3</v>
      </c>
      <c r="B3" s="1">
        <v>1482</v>
      </c>
      <c r="C3">
        <v>112</v>
      </c>
      <c r="G3" s="11">
        <v>25.3</v>
      </c>
      <c r="H3" s="1" t="s">
        <v>21</v>
      </c>
      <c r="I3" s="11">
        <v>9</v>
      </c>
      <c r="J3" s="1" t="s">
        <v>21</v>
      </c>
      <c r="K3" s="2">
        <v>9</v>
      </c>
      <c r="L3" s="1" t="s">
        <v>22</v>
      </c>
      <c r="M3" s="11">
        <v>0.84</v>
      </c>
      <c r="N3" s="1" t="s">
        <v>29</v>
      </c>
      <c r="O3" s="2">
        <f t="shared" ref="O3:O7" si="0">K3*M3</f>
        <v>7.56</v>
      </c>
      <c r="P3" s="1" t="s">
        <v>30</v>
      </c>
      <c r="Q3" s="1" t="s">
        <v>23</v>
      </c>
      <c r="S3" s="1" t="s">
        <v>25</v>
      </c>
      <c r="T3" s="1" t="s">
        <v>31</v>
      </c>
      <c r="U3" s="1" t="s">
        <v>33</v>
      </c>
      <c r="V3" s="1" t="s">
        <v>34</v>
      </c>
      <c r="W3" s="1" t="s">
        <v>35</v>
      </c>
      <c r="X3" s="3" t="s">
        <v>36</v>
      </c>
      <c r="Y3" s="4" t="s">
        <v>37</v>
      </c>
      <c r="Z3" s="13" t="s">
        <v>39</v>
      </c>
    </row>
    <row r="4" spans="1:26">
      <c r="A4" s="1">
        <v>3</v>
      </c>
      <c r="B4" s="1">
        <v>1482</v>
      </c>
      <c r="C4">
        <v>113</v>
      </c>
      <c r="G4" s="11">
        <v>55.9</v>
      </c>
      <c r="H4" s="1" t="s">
        <v>21</v>
      </c>
      <c r="I4" s="11">
        <v>13.5</v>
      </c>
      <c r="J4" s="1" t="s">
        <v>21</v>
      </c>
      <c r="K4" s="2">
        <v>13.6</v>
      </c>
      <c r="L4" s="1" t="s">
        <v>22</v>
      </c>
      <c r="M4" s="11">
        <v>0.84</v>
      </c>
      <c r="N4" s="1" t="s">
        <v>29</v>
      </c>
      <c r="O4" s="2">
        <f t="shared" si="0"/>
        <v>11.423999999999999</v>
      </c>
      <c r="P4" s="1" t="s">
        <v>30</v>
      </c>
      <c r="Q4" s="1" t="s">
        <v>23</v>
      </c>
      <c r="S4" s="1" t="s">
        <v>25</v>
      </c>
      <c r="T4" s="1" t="s">
        <v>31</v>
      </c>
      <c r="U4" s="1" t="s">
        <v>33</v>
      </c>
      <c r="V4" s="1" t="s">
        <v>34</v>
      </c>
      <c r="W4" s="1" t="s">
        <v>35</v>
      </c>
      <c r="X4" s="3" t="s">
        <v>36</v>
      </c>
      <c r="Y4" s="1" t="s">
        <v>37</v>
      </c>
      <c r="Z4" s="13" t="s">
        <v>39</v>
      </c>
    </row>
    <row r="5" spans="1:26">
      <c r="A5" s="1">
        <v>3</v>
      </c>
      <c r="B5" s="1">
        <v>1482</v>
      </c>
      <c r="C5">
        <v>114</v>
      </c>
      <c r="G5" s="11">
        <v>72.8</v>
      </c>
      <c r="H5" s="1" t="s">
        <v>21</v>
      </c>
      <c r="I5" s="11">
        <v>5.9</v>
      </c>
      <c r="J5" s="1" t="s">
        <v>21</v>
      </c>
      <c r="K5" s="2">
        <v>4</v>
      </c>
      <c r="L5" s="1" t="s">
        <v>22</v>
      </c>
      <c r="M5" s="11">
        <v>0.84</v>
      </c>
      <c r="N5" s="1" t="s">
        <v>29</v>
      </c>
      <c r="O5" s="2">
        <f t="shared" si="0"/>
        <v>3.36</v>
      </c>
      <c r="P5" s="1" t="s">
        <v>30</v>
      </c>
      <c r="Q5" s="1" t="s">
        <v>24</v>
      </c>
      <c r="S5" s="1" t="s">
        <v>25</v>
      </c>
      <c r="T5" s="1" t="s">
        <v>31</v>
      </c>
      <c r="U5" s="1" t="s">
        <v>33</v>
      </c>
      <c r="V5" s="1" t="s">
        <v>34</v>
      </c>
      <c r="W5" s="1" t="s">
        <v>35</v>
      </c>
      <c r="X5" s="3" t="s">
        <v>36</v>
      </c>
      <c r="Y5" s="1" t="s">
        <v>37</v>
      </c>
      <c r="Z5" s="13" t="s">
        <v>39</v>
      </c>
    </row>
    <row r="6" spans="1:26">
      <c r="A6" s="1">
        <v>3</v>
      </c>
      <c r="B6" s="1">
        <v>1482</v>
      </c>
      <c r="F6">
        <v>19</v>
      </c>
      <c r="G6" s="11">
        <v>295.8</v>
      </c>
      <c r="H6" s="1" t="s">
        <v>21</v>
      </c>
      <c r="I6" s="11">
        <v>19.399999999999999</v>
      </c>
      <c r="J6" s="1" t="s">
        <v>21</v>
      </c>
      <c r="K6" s="2">
        <v>52</v>
      </c>
      <c r="L6" s="1" t="s">
        <v>22</v>
      </c>
      <c r="M6" s="11">
        <v>2</v>
      </c>
      <c r="N6" s="1" t="s">
        <v>29</v>
      </c>
      <c r="O6" s="2">
        <f t="shared" si="0"/>
        <v>104</v>
      </c>
      <c r="P6" s="1" t="s">
        <v>30</v>
      </c>
      <c r="Q6" s="1" t="s">
        <v>26</v>
      </c>
      <c r="S6" s="1" t="s">
        <v>25</v>
      </c>
      <c r="T6" s="1" t="s">
        <v>32</v>
      </c>
      <c r="U6" s="1" t="s">
        <v>33</v>
      </c>
      <c r="V6" s="1" t="s">
        <v>34</v>
      </c>
      <c r="W6" s="1" t="s">
        <v>35</v>
      </c>
      <c r="X6" s="3" t="s">
        <v>36</v>
      </c>
      <c r="Y6" s="1" t="s">
        <v>37</v>
      </c>
      <c r="Z6" s="13" t="s">
        <v>39</v>
      </c>
    </row>
    <row r="7" spans="1:26">
      <c r="A7" s="1">
        <v>3</v>
      </c>
      <c r="B7" s="1">
        <v>1482</v>
      </c>
      <c r="F7">
        <v>21</v>
      </c>
      <c r="G7" s="11">
        <v>225.2</v>
      </c>
      <c r="H7" s="1" t="s">
        <v>21</v>
      </c>
      <c r="I7" s="11">
        <v>42.1</v>
      </c>
      <c r="J7" s="1" t="s">
        <v>21</v>
      </c>
      <c r="K7" s="2">
        <v>52</v>
      </c>
      <c r="L7" s="1" t="s">
        <v>22</v>
      </c>
      <c r="M7" s="11">
        <v>2</v>
      </c>
      <c r="N7" s="1" t="s">
        <v>29</v>
      </c>
      <c r="O7" s="2">
        <f t="shared" si="0"/>
        <v>104</v>
      </c>
      <c r="P7" s="1" t="s">
        <v>30</v>
      </c>
      <c r="Q7" s="1" t="s">
        <v>27</v>
      </c>
      <c r="S7" s="1" t="s">
        <v>25</v>
      </c>
      <c r="T7" s="1" t="s">
        <v>32</v>
      </c>
      <c r="U7" s="1" t="s">
        <v>33</v>
      </c>
      <c r="V7" s="1" t="s">
        <v>34</v>
      </c>
      <c r="W7" s="1" t="s">
        <v>35</v>
      </c>
      <c r="X7" s="3" t="s">
        <v>36</v>
      </c>
      <c r="Y7" s="1" t="s">
        <v>37</v>
      </c>
      <c r="Z7" s="13" t="s">
        <v>39</v>
      </c>
    </row>
    <row r="8" spans="1:26" s="8" customFormat="1">
      <c r="A8" s="8" t="s">
        <v>28</v>
      </c>
      <c r="G8" s="12">
        <f>SUM(G2:G7)</f>
        <v>706.6</v>
      </c>
      <c r="H8" s="8" t="s">
        <v>21</v>
      </c>
      <c r="I8" s="12">
        <f>SUM(I2:I7)</f>
        <v>99.2</v>
      </c>
      <c r="J8" s="8" t="s">
        <v>21</v>
      </c>
      <c r="K8" s="9">
        <f>SUM(K2:K7)</f>
        <v>140</v>
      </c>
      <c r="L8" s="8" t="s">
        <v>22</v>
      </c>
      <c r="M8" s="12"/>
      <c r="O8" s="9">
        <f>SUM(O2:O7)</f>
        <v>238.24</v>
      </c>
      <c r="P8" s="8" t="s">
        <v>30</v>
      </c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Z2" r:id="rId7"/>
    <hyperlink ref="Z3:Z7" r:id="rId8" display="..\Documentos Escaneados SAG\1482-Huasco B.pdf"/>
  </hyperlinks>
  <pageMargins left="0.7" right="0.7" top="0.75" bottom="0.75" header="0.3" footer="0.3"/>
  <pageSetup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2013-10-08T17:34:26Z</dcterms:created>
  <dcterms:modified xsi:type="dcterms:W3CDTF">2013-12-17T12:14:50Z</dcterms:modified>
</cp:coreProperties>
</file>