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30" i="1"/>
  <c r="O30"/>
  <c r="I30"/>
  <c r="G30"/>
  <c r="O4"/>
  <c r="O6"/>
  <c r="O8"/>
  <c r="O10"/>
  <c r="O12"/>
  <c r="O14"/>
  <c r="O16"/>
  <c r="O18"/>
  <c r="O20"/>
  <c r="O22"/>
  <c r="O24"/>
  <c r="O26"/>
  <c r="O28"/>
  <c r="O2"/>
</calcChain>
</file>

<file path=xl/sharedStrings.xml><?xml version="1.0" encoding="utf-8"?>
<sst xmlns="http://schemas.openxmlformats.org/spreadsheetml/2006/main" count="252" uniqueCount="38">
  <si>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</si>
  <si>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</si>
  <si>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</si>
  <si>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</si>
  <si>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</si>
  <si>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</si>
  <si>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</si>
  <si>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</si>
  <si>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</si>
  <si>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</si>
  <si>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</si>
  <si>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</si>
  <si>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</si>
  <si>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</si>
  <si>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</si>
  <si>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</si>
  <si>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</si>
  <si>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</si>
  <si>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</si>
  <si>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</si>
  <si>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</si>
  <si>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</si>
  <si>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</si>
  <si>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porcentaje</t>
  </si>
  <si>
    <t>Canal Elzo</t>
  </si>
  <si>
    <t>lts/seg</t>
  </si>
  <si>
    <t>lts/seg/acciones</t>
  </si>
  <si>
    <t>Superficial</t>
  </si>
  <si>
    <t>Consuntivo</t>
  </si>
  <si>
    <t>Permanente y Continuo</t>
  </si>
  <si>
    <t>De acuerdo a lo señalado en el Proyecto de Parcelación, los recursos del canal Elzo  provienen del Estero Zamorano, 2ª Sección  y la equivalencia es 0,0397 l/s/acción sin considerar las pérdidas por conducción. Si se considera un 10% de pérdidas por conducción, la equivalencia es igual a 0,03573 l/s/acción del canal Elzo</t>
  </si>
  <si>
    <r>
      <t>De acuerdo a lo señalado en el Proyecto de Parcelación, los recursos del</t>
    </r>
    <r>
      <rPr>
        <b/>
        <sz val="11"/>
        <color theme="1"/>
        <rFont val="Calibri"/>
        <family val="2"/>
        <scheme val="minor"/>
      </rPr>
      <t xml:space="preserve"> canal Elzo  </t>
    </r>
    <r>
      <rPr>
        <sz val="11"/>
        <color theme="1"/>
        <rFont val="Calibri"/>
        <family val="2"/>
        <scheme val="minor"/>
      </rPr>
      <t>provienen del Estero Zamorano, 2ª Sección  y la equivalencia es 0,0397 l/s/acción sin considerar las pérdidas por conducción. Si se considera un 10% de pérdidas por conducción, la</t>
    </r>
    <r>
      <rPr>
        <b/>
        <sz val="11"/>
        <color theme="1"/>
        <rFont val="Calibri"/>
        <family val="2"/>
        <scheme val="minor"/>
      </rPr>
      <t xml:space="preserve"> equivalencia es igual a 0,03573 l/s/acción del canal Elzo</t>
    </r>
  </si>
  <si>
    <t>Total</t>
  </si>
  <si>
    <t>Estero Zamorano</t>
  </si>
  <si>
    <t>Segunda</t>
  </si>
  <si>
    <t>No constituye derecho</t>
  </si>
  <si>
    <t>Derrame del Canal Bellavista</t>
  </si>
  <si>
    <t>Derrame Estero Las Animas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</si>
</sst>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"/>
  <sheetViews>
    <sheetView tabSelected="1" zoomScale="80" zoomScaleNormal="80" workbookViewId="0">
      <selection activeCell="Y29" sqref="Y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10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9.1406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8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352</v>
      </c>
      <c r="C2">
        <v>1</v>
      </c>
      <c r="G2" s="7">
        <v>12</v>
      </c>
      <c r="H2" s="1" t="s">
        <v>21</v>
      </c>
      <c r="I2" s="7">
        <v>12</v>
      </c>
      <c r="J2" s="1" t="s">
        <v>21</v>
      </c>
      <c r="K2" s="6">
        <v>238</v>
      </c>
      <c r="L2" s="1" t="s">
        <v>22</v>
      </c>
      <c r="M2">
        <v>3.5729999999999998E-2</v>
      </c>
      <c r="N2" s="1" t="s">
        <v>26</v>
      </c>
      <c r="O2">
        <f>K2*M2</f>
        <v>8.5037399999999987</v>
      </c>
      <c r="P2" s="1" t="s">
        <v>25</v>
      </c>
      <c r="Q2" s="1" t="s">
        <v>24</v>
      </c>
      <c r="R2" s="1"/>
      <c r="S2" s="1" t="s">
        <v>33</v>
      </c>
      <c r="T2" s="1" t="s">
        <v>34</v>
      </c>
      <c r="U2" s="1" t="s">
        <v>27</v>
      </c>
      <c r="V2" s="1" t="s">
        <v>28</v>
      </c>
      <c r="W2" s="1" t="s">
        <v>29</v>
      </c>
      <c r="X2" s="8" t="s">
        <v>31</v>
      </c>
    </row>
    <row r="3" spans="1:25">
      <c r="A3">
        <v>6</v>
      </c>
      <c r="B3">
        <v>352</v>
      </c>
      <c r="C3">
        <v>1</v>
      </c>
      <c r="G3" s="7"/>
      <c r="H3" s="1"/>
      <c r="K3" s="6">
        <v>4.7</v>
      </c>
      <c r="L3" s="1" t="s">
        <v>23</v>
      </c>
      <c r="O3" s="1"/>
      <c r="Q3" s="1" t="s">
        <v>36</v>
      </c>
      <c r="S3" s="1" t="s">
        <v>37</v>
      </c>
      <c r="Y3" s="1" t="s">
        <v>35</v>
      </c>
    </row>
    <row r="4" spans="1:25">
      <c r="A4" s="1">
        <v>6</v>
      </c>
      <c r="B4" s="1">
        <v>352</v>
      </c>
      <c r="C4" s="1">
        <v>2</v>
      </c>
      <c r="G4" s="7">
        <v>15.8</v>
      </c>
      <c r="H4" s="1" t="s">
        <v>21</v>
      </c>
      <c r="I4" s="7">
        <v>15.8</v>
      </c>
      <c r="J4" s="1" t="s">
        <v>21</v>
      </c>
      <c r="K4" s="6">
        <v>314</v>
      </c>
      <c r="L4" s="1" t="s">
        <v>22</v>
      </c>
      <c r="M4">
        <v>3.5729999999999998E-2</v>
      </c>
      <c r="N4" s="1" t="s">
        <v>26</v>
      </c>
      <c r="O4" s="1">
        <f t="shared" ref="O3:O28" si="0">K4*M4</f>
        <v>11.21922</v>
      </c>
      <c r="P4" s="1" t="s">
        <v>25</v>
      </c>
      <c r="Q4" s="1" t="s">
        <v>24</v>
      </c>
      <c r="R4" s="1"/>
      <c r="S4" s="1" t="s">
        <v>33</v>
      </c>
      <c r="T4" s="1" t="s">
        <v>34</v>
      </c>
      <c r="U4" s="1" t="s">
        <v>27</v>
      </c>
      <c r="V4" s="1" t="s">
        <v>28</v>
      </c>
      <c r="W4" s="1" t="s">
        <v>29</v>
      </c>
      <c r="X4" s="8" t="s">
        <v>30</v>
      </c>
    </row>
    <row r="5" spans="1:25">
      <c r="A5" s="1">
        <v>6</v>
      </c>
      <c r="B5" s="1">
        <v>352</v>
      </c>
      <c r="C5" s="1">
        <v>2</v>
      </c>
      <c r="G5" s="7"/>
      <c r="H5" s="1"/>
      <c r="K5" s="6">
        <v>6.1</v>
      </c>
      <c r="L5" s="1" t="s">
        <v>23</v>
      </c>
      <c r="O5" s="1"/>
      <c r="Q5" s="1" t="s">
        <v>36</v>
      </c>
      <c r="R5" s="1"/>
      <c r="S5" s="1" t="s">
        <v>37</v>
      </c>
      <c r="Y5" s="1" t="s">
        <v>35</v>
      </c>
    </row>
    <row r="6" spans="1:25">
      <c r="A6" s="1">
        <v>6</v>
      </c>
      <c r="B6" s="1">
        <v>352</v>
      </c>
      <c r="C6" s="1">
        <v>3</v>
      </c>
      <c r="G6" s="7">
        <v>13.3</v>
      </c>
      <c r="H6" s="1" t="s">
        <v>21</v>
      </c>
      <c r="I6" s="7">
        <v>13.3</v>
      </c>
      <c r="J6" s="1" t="s">
        <v>21</v>
      </c>
      <c r="K6" s="6">
        <v>264</v>
      </c>
      <c r="L6" s="1" t="s">
        <v>22</v>
      </c>
      <c r="M6" s="1">
        <v>3.5729999999999998E-2</v>
      </c>
      <c r="N6" s="1" t="s">
        <v>26</v>
      </c>
      <c r="O6" s="1">
        <f t="shared" si="0"/>
        <v>9.4327199999999998</v>
      </c>
      <c r="P6" s="1" t="s">
        <v>25</v>
      </c>
      <c r="Q6" s="1" t="s">
        <v>24</v>
      </c>
      <c r="R6" s="1"/>
      <c r="S6" s="1" t="s">
        <v>33</v>
      </c>
      <c r="T6" s="1" t="s">
        <v>34</v>
      </c>
      <c r="U6" s="1" t="s">
        <v>27</v>
      </c>
      <c r="V6" s="1" t="s">
        <v>28</v>
      </c>
      <c r="W6" s="1" t="s">
        <v>29</v>
      </c>
      <c r="X6" s="8" t="s">
        <v>30</v>
      </c>
    </row>
    <row r="7" spans="1:25">
      <c r="A7" s="1">
        <v>6</v>
      </c>
      <c r="B7" s="1">
        <v>352</v>
      </c>
      <c r="C7" s="1">
        <v>3</v>
      </c>
      <c r="G7" s="7"/>
      <c r="H7" s="1"/>
      <c r="K7" s="6">
        <v>5.2</v>
      </c>
      <c r="L7" s="1" t="s">
        <v>23</v>
      </c>
      <c r="O7" s="1"/>
      <c r="Q7" s="1" t="s">
        <v>36</v>
      </c>
      <c r="R7" s="1"/>
      <c r="S7" s="1" t="s">
        <v>37</v>
      </c>
      <c r="Y7" s="1" t="s">
        <v>35</v>
      </c>
    </row>
    <row r="8" spans="1:25">
      <c r="A8" s="1">
        <v>6</v>
      </c>
      <c r="B8" s="1">
        <v>352</v>
      </c>
      <c r="C8" s="1">
        <v>4</v>
      </c>
      <c r="G8" s="7">
        <v>19.399999999999999</v>
      </c>
      <c r="H8" s="1" t="s">
        <v>21</v>
      </c>
      <c r="I8" s="7">
        <v>19.399999999999999</v>
      </c>
      <c r="J8" s="1" t="s">
        <v>21</v>
      </c>
      <c r="K8" s="6">
        <v>385</v>
      </c>
      <c r="L8" s="1" t="s">
        <v>22</v>
      </c>
      <c r="M8" s="1">
        <v>3.5729999999999998E-2</v>
      </c>
      <c r="N8" s="1" t="s">
        <v>26</v>
      </c>
      <c r="O8" s="1">
        <f t="shared" si="0"/>
        <v>13.756049999999998</v>
      </c>
      <c r="P8" s="1" t="s">
        <v>25</v>
      </c>
      <c r="Q8" s="1" t="s">
        <v>24</v>
      </c>
      <c r="R8" s="1"/>
      <c r="S8" s="1" t="s">
        <v>33</v>
      </c>
      <c r="T8" s="1" t="s">
        <v>34</v>
      </c>
      <c r="U8" s="1" t="s">
        <v>27</v>
      </c>
      <c r="V8" s="1" t="s">
        <v>28</v>
      </c>
      <c r="W8" s="1" t="s">
        <v>29</v>
      </c>
      <c r="X8" s="8" t="s">
        <v>30</v>
      </c>
    </row>
    <row r="9" spans="1:25">
      <c r="A9" s="1">
        <v>6</v>
      </c>
      <c r="B9" s="1">
        <v>352</v>
      </c>
      <c r="C9" s="1">
        <v>4</v>
      </c>
      <c r="G9" s="7"/>
      <c r="H9" s="1"/>
      <c r="J9" s="1"/>
      <c r="K9" s="6">
        <v>7.6</v>
      </c>
      <c r="L9" s="1" t="s">
        <v>23</v>
      </c>
      <c r="O9" s="1"/>
      <c r="Q9" s="1" t="s">
        <v>36</v>
      </c>
      <c r="R9" s="1"/>
      <c r="S9" s="1" t="s">
        <v>37</v>
      </c>
      <c r="Y9" s="1" t="s">
        <v>35</v>
      </c>
    </row>
    <row r="10" spans="1:25">
      <c r="A10" s="1">
        <v>6</v>
      </c>
      <c r="B10" s="1">
        <v>352</v>
      </c>
      <c r="C10" s="1">
        <v>5</v>
      </c>
      <c r="G10" s="7">
        <v>18.3</v>
      </c>
      <c r="H10" s="1" t="s">
        <v>21</v>
      </c>
      <c r="I10" s="7">
        <v>18.3</v>
      </c>
      <c r="J10" s="1" t="s">
        <v>21</v>
      </c>
      <c r="K10" s="6">
        <v>364</v>
      </c>
      <c r="L10" s="1" t="s">
        <v>22</v>
      </c>
      <c r="M10" s="1">
        <v>3.5729999999999998E-2</v>
      </c>
      <c r="N10" s="1" t="s">
        <v>26</v>
      </c>
      <c r="O10" s="1">
        <f t="shared" si="0"/>
        <v>13.005719999999998</v>
      </c>
      <c r="P10" s="1" t="s">
        <v>25</v>
      </c>
      <c r="Q10" s="1" t="s">
        <v>24</v>
      </c>
      <c r="R10" s="1"/>
      <c r="S10" s="1" t="s">
        <v>33</v>
      </c>
      <c r="T10" s="1" t="s">
        <v>34</v>
      </c>
      <c r="U10" s="1" t="s">
        <v>27</v>
      </c>
      <c r="V10" s="1" t="s">
        <v>28</v>
      </c>
      <c r="W10" s="1" t="s">
        <v>29</v>
      </c>
      <c r="X10" s="8" t="s">
        <v>30</v>
      </c>
    </row>
    <row r="11" spans="1:25">
      <c r="A11" s="1">
        <v>6</v>
      </c>
      <c r="B11" s="1">
        <v>352</v>
      </c>
      <c r="C11" s="1">
        <v>5</v>
      </c>
      <c r="G11" s="7"/>
      <c r="H11" s="1"/>
      <c r="J11" s="1"/>
      <c r="K11" s="6">
        <v>7.1</v>
      </c>
      <c r="L11" s="1" t="s">
        <v>23</v>
      </c>
      <c r="O11" s="1"/>
      <c r="Q11" s="1" t="s">
        <v>36</v>
      </c>
      <c r="R11" s="1"/>
      <c r="S11" s="1" t="s">
        <v>37</v>
      </c>
      <c r="U11" s="1"/>
      <c r="V11" s="1"/>
      <c r="W11" s="1"/>
      <c r="Y11" s="1" t="s">
        <v>35</v>
      </c>
    </row>
    <row r="12" spans="1:25">
      <c r="A12" s="1">
        <v>6</v>
      </c>
      <c r="B12" s="1">
        <v>352</v>
      </c>
      <c r="C12" s="1">
        <v>6</v>
      </c>
      <c r="G12" s="7">
        <v>15</v>
      </c>
      <c r="H12" s="1" t="s">
        <v>21</v>
      </c>
      <c r="I12" s="7">
        <v>15</v>
      </c>
      <c r="J12" s="1" t="s">
        <v>21</v>
      </c>
      <c r="K12" s="6">
        <v>298</v>
      </c>
      <c r="L12" s="1" t="s">
        <v>22</v>
      </c>
      <c r="M12" s="1">
        <v>3.5729999999999998E-2</v>
      </c>
      <c r="N12" s="1" t="s">
        <v>26</v>
      </c>
      <c r="O12" s="1">
        <f t="shared" si="0"/>
        <v>10.647539999999999</v>
      </c>
      <c r="P12" s="1" t="s">
        <v>25</v>
      </c>
      <c r="Q12" s="1" t="s">
        <v>24</v>
      </c>
      <c r="R12" s="1"/>
      <c r="S12" s="1" t="s">
        <v>33</v>
      </c>
      <c r="T12" s="1" t="s">
        <v>34</v>
      </c>
      <c r="U12" s="1" t="s">
        <v>27</v>
      </c>
      <c r="V12" s="1" t="s">
        <v>28</v>
      </c>
      <c r="W12" s="1" t="s">
        <v>29</v>
      </c>
      <c r="X12" s="8" t="s">
        <v>30</v>
      </c>
    </row>
    <row r="13" spans="1:25">
      <c r="A13" s="1">
        <v>6</v>
      </c>
      <c r="B13" s="1">
        <v>352</v>
      </c>
      <c r="C13" s="1">
        <v>6</v>
      </c>
      <c r="G13" s="7"/>
      <c r="H13" s="1"/>
      <c r="K13" s="6">
        <v>5.8</v>
      </c>
      <c r="L13" s="1" t="s">
        <v>23</v>
      </c>
      <c r="M13" s="1"/>
      <c r="O13" s="1"/>
      <c r="Q13" s="1" t="s">
        <v>36</v>
      </c>
      <c r="R13" s="1"/>
      <c r="S13" s="1" t="s">
        <v>37</v>
      </c>
      <c r="U13" s="1"/>
      <c r="V13" s="1"/>
      <c r="W13" s="1"/>
      <c r="Y13" s="1" t="s">
        <v>35</v>
      </c>
    </row>
    <row r="14" spans="1:25">
      <c r="A14" s="1">
        <v>6</v>
      </c>
      <c r="B14" s="1">
        <v>352</v>
      </c>
      <c r="C14" s="1">
        <v>7</v>
      </c>
      <c r="G14" s="7">
        <v>12</v>
      </c>
      <c r="H14" s="1" t="s">
        <v>21</v>
      </c>
      <c r="I14" s="7">
        <v>12</v>
      </c>
      <c r="J14" s="1" t="s">
        <v>21</v>
      </c>
      <c r="K14" s="6">
        <v>238</v>
      </c>
      <c r="L14" s="1" t="s">
        <v>22</v>
      </c>
      <c r="M14" s="1">
        <v>3.5729999999999998E-2</v>
      </c>
      <c r="N14" s="1" t="s">
        <v>26</v>
      </c>
      <c r="O14" s="1">
        <f t="shared" si="0"/>
        <v>8.5037399999999987</v>
      </c>
      <c r="P14" s="1" t="s">
        <v>25</v>
      </c>
      <c r="Q14" s="1" t="s">
        <v>24</v>
      </c>
      <c r="R14" s="1"/>
      <c r="S14" s="1" t="s">
        <v>33</v>
      </c>
      <c r="T14" s="1" t="s">
        <v>34</v>
      </c>
      <c r="U14" s="1" t="s">
        <v>27</v>
      </c>
      <c r="V14" s="1" t="s">
        <v>28</v>
      </c>
      <c r="W14" s="1" t="s">
        <v>29</v>
      </c>
      <c r="X14" s="8" t="s">
        <v>30</v>
      </c>
    </row>
    <row r="15" spans="1:25">
      <c r="A15" s="1">
        <v>6</v>
      </c>
      <c r="B15" s="1">
        <v>352</v>
      </c>
      <c r="C15" s="1">
        <v>7</v>
      </c>
      <c r="G15" s="7"/>
      <c r="H15" s="1"/>
      <c r="J15" s="1"/>
      <c r="K15" s="6">
        <v>4.7</v>
      </c>
      <c r="L15" s="1" t="s">
        <v>23</v>
      </c>
      <c r="M15" s="1"/>
      <c r="O15" s="1"/>
      <c r="Q15" s="1" t="s">
        <v>36</v>
      </c>
      <c r="R15" s="1"/>
      <c r="S15" s="1" t="s">
        <v>37</v>
      </c>
      <c r="U15" s="1"/>
      <c r="V15" s="1"/>
      <c r="W15" s="1"/>
      <c r="Y15" s="1" t="s">
        <v>35</v>
      </c>
    </row>
    <row r="16" spans="1:25">
      <c r="A16" s="1">
        <v>6</v>
      </c>
      <c r="B16" s="1">
        <v>352</v>
      </c>
      <c r="C16">
        <v>8</v>
      </c>
      <c r="G16" s="7">
        <v>16.3</v>
      </c>
      <c r="H16" s="1" t="s">
        <v>21</v>
      </c>
      <c r="I16" s="7">
        <v>16.3</v>
      </c>
      <c r="J16" s="1" t="s">
        <v>21</v>
      </c>
      <c r="K16" s="6">
        <v>324</v>
      </c>
      <c r="L16" s="1" t="s">
        <v>22</v>
      </c>
      <c r="M16" s="1">
        <v>3.5729999999999998E-2</v>
      </c>
      <c r="N16" s="1" t="s">
        <v>26</v>
      </c>
      <c r="O16" s="1">
        <f t="shared" si="0"/>
        <v>11.576519999999999</v>
      </c>
      <c r="P16" s="1" t="s">
        <v>25</v>
      </c>
      <c r="Q16" s="1" t="s">
        <v>24</v>
      </c>
      <c r="R16" s="1"/>
      <c r="S16" s="1" t="s">
        <v>33</v>
      </c>
      <c r="T16" s="1" t="s">
        <v>34</v>
      </c>
      <c r="U16" s="1" t="s">
        <v>27</v>
      </c>
      <c r="V16" s="1" t="s">
        <v>28</v>
      </c>
      <c r="W16" s="1" t="s">
        <v>29</v>
      </c>
      <c r="X16" s="8" t="s">
        <v>30</v>
      </c>
    </row>
    <row r="17" spans="1:25">
      <c r="A17" s="1">
        <v>6</v>
      </c>
      <c r="B17" s="1">
        <v>352</v>
      </c>
      <c r="C17">
        <v>8</v>
      </c>
      <c r="G17" s="7"/>
      <c r="H17" s="1"/>
      <c r="J17" s="1"/>
      <c r="K17" s="6">
        <v>6.3</v>
      </c>
      <c r="L17" s="1" t="s">
        <v>23</v>
      </c>
      <c r="M17" s="1"/>
      <c r="O17" s="1"/>
      <c r="Q17" s="1" t="s">
        <v>36</v>
      </c>
      <c r="R17" s="1"/>
      <c r="S17" s="1" t="s">
        <v>37</v>
      </c>
      <c r="Y17" s="1" t="s">
        <v>35</v>
      </c>
    </row>
    <row r="18" spans="1:25">
      <c r="A18" s="1">
        <v>6</v>
      </c>
      <c r="B18" s="1">
        <v>352</v>
      </c>
      <c r="C18">
        <v>9</v>
      </c>
      <c r="G18" s="7">
        <v>11</v>
      </c>
      <c r="H18" s="1" t="s">
        <v>21</v>
      </c>
      <c r="I18" s="7">
        <v>11</v>
      </c>
      <c r="J18" s="1" t="s">
        <v>21</v>
      </c>
      <c r="K18" s="6">
        <v>219</v>
      </c>
      <c r="L18" s="1" t="s">
        <v>22</v>
      </c>
      <c r="M18" s="1">
        <v>3.5729999999999998E-2</v>
      </c>
      <c r="N18" s="1" t="s">
        <v>26</v>
      </c>
      <c r="O18" s="1">
        <f t="shared" si="0"/>
        <v>7.8248699999999998</v>
      </c>
      <c r="P18" s="1" t="s">
        <v>25</v>
      </c>
      <c r="Q18" s="1" t="s">
        <v>24</v>
      </c>
      <c r="R18" s="1"/>
      <c r="S18" s="1" t="s">
        <v>33</v>
      </c>
      <c r="T18" s="1" t="s">
        <v>34</v>
      </c>
      <c r="U18" s="1" t="s">
        <v>27</v>
      </c>
      <c r="V18" s="1" t="s">
        <v>28</v>
      </c>
      <c r="W18" s="1" t="s">
        <v>29</v>
      </c>
      <c r="X18" s="8" t="s">
        <v>30</v>
      </c>
    </row>
    <row r="19" spans="1:25">
      <c r="A19" s="1">
        <v>6</v>
      </c>
      <c r="B19" s="1">
        <v>352</v>
      </c>
      <c r="C19">
        <v>9</v>
      </c>
      <c r="G19" s="7"/>
      <c r="H19" s="1"/>
      <c r="K19" s="6">
        <v>4.3</v>
      </c>
      <c r="L19" s="1" t="s">
        <v>23</v>
      </c>
      <c r="M19" s="1"/>
      <c r="O19" s="1"/>
      <c r="Q19" s="1" t="s">
        <v>36</v>
      </c>
      <c r="R19" s="1"/>
      <c r="S19" s="1" t="s">
        <v>37</v>
      </c>
      <c r="U19" s="1"/>
      <c r="V19" s="1"/>
      <c r="W19" s="1"/>
      <c r="Y19" s="1" t="s">
        <v>35</v>
      </c>
    </row>
    <row r="20" spans="1:25">
      <c r="A20" s="1">
        <v>6</v>
      </c>
      <c r="B20" s="1">
        <v>352</v>
      </c>
      <c r="C20">
        <v>10</v>
      </c>
      <c r="G20" s="7">
        <v>13.5</v>
      </c>
      <c r="H20" s="1" t="s">
        <v>21</v>
      </c>
      <c r="I20" s="7">
        <v>13.5</v>
      </c>
      <c r="J20" s="1" t="s">
        <v>21</v>
      </c>
      <c r="K20" s="6">
        <v>268</v>
      </c>
      <c r="L20" s="1" t="s">
        <v>22</v>
      </c>
      <c r="M20" s="1">
        <v>3.5729999999999998E-2</v>
      </c>
      <c r="N20" s="1" t="s">
        <v>26</v>
      </c>
      <c r="O20" s="1">
        <f t="shared" si="0"/>
        <v>9.5756399999999999</v>
      </c>
      <c r="P20" s="1" t="s">
        <v>25</v>
      </c>
      <c r="Q20" s="1" t="s">
        <v>24</v>
      </c>
      <c r="R20" s="1"/>
      <c r="S20" s="1" t="s">
        <v>33</v>
      </c>
      <c r="T20" s="1" t="s">
        <v>34</v>
      </c>
      <c r="U20" s="1" t="s">
        <v>27</v>
      </c>
      <c r="V20" s="1" t="s">
        <v>28</v>
      </c>
      <c r="W20" s="1" t="s">
        <v>29</v>
      </c>
      <c r="X20" s="8" t="s">
        <v>30</v>
      </c>
    </row>
    <row r="21" spans="1:25">
      <c r="A21" s="1">
        <v>6</v>
      </c>
      <c r="B21" s="1">
        <v>352</v>
      </c>
      <c r="C21">
        <v>10</v>
      </c>
      <c r="G21" s="7"/>
      <c r="H21" s="1"/>
      <c r="J21" s="1"/>
      <c r="K21" s="6">
        <v>5.3</v>
      </c>
      <c r="L21" s="1" t="s">
        <v>23</v>
      </c>
      <c r="O21" s="1"/>
      <c r="Q21" s="1" t="s">
        <v>36</v>
      </c>
      <c r="R21" s="1"/>
      <c r="S21" s="1" t="s">
        <v>37</v>
      </c>
      <c r="U21" s="1"/>
      <c r="V21" s="1"/>
      <c r="W21" s="1"/>
      <c r="Y21" s="1" t="s">
        <v>35</v>
      </c>
    </row>
    <row r="22" spans="1:25">
      <c r="A22" s="1">
        <v>6</v>
      </c>
      <c r="B22" s="1">
        <v>352</v>
      </c>
      <c r="C22">
        <v>11</v>
      </c>
      <c r="G22" s="7">
        <v>13.7</v>
      </c>
      <c r="H22" s="1" t="s">
        <v>21</v>
      </c>
      <c r="I22" s="7">
        <v>13.7</v>
      </c>
      <c r="J22" s="1" t="s">
        <v>21</v>
      </c>
      <c r="K22" s="6">
        <v>272</v>
      </c>
      <c r="L22" s="1" t="s">
        <v>22</v>
      </c>
      <c r="M22" s="1">
        <v>3.5729999999999998E-2</v>
      </c>
      <c r="N22" s="1" t="s">
        <v>26</v>
      </c>
      <c r="O22" s="1">
        <f t="shared" si="0"/>
        <v>9.7185600000000001</v>
      </c>
      <c r="P22" s="1" t="s">
        <v>25</v>
      </c>
      <c r="Q22" s="1" t="s">
        <v>24</v>
      </c>
      <c r="R22" s="1"/>
      <c r="S22" s="1" t="s">
        <v>33</v>
      </c>
      <c r="T22" s="1" t="s">
        <v>34</v>
      </c>
      <c r="U22" s="1" t="s">
        <v>27</v>
      </c>
      <c r="V22" s="1" t="s">
        <v>28</v>
      </c>
      <c r="W22" s="1" t="s">
        <v>29</v>
      </c>
      <c r="X22" s="8" t="s">
        <v>30</v>
      </c>
    </row>
    <row r="23" spans="1:25">
      <c r="A23" s="1">
        <v>6</v>
      </c>
      <c r="B23" s="1">
        <v>352</v>
      </c>
      <c r="C23">
        <v>11</v>
      </c>
      <c r="G23" s="7"/>
      <c r="H23" s="1"/>
      <c r="J23" s="1"/>
      <c r="K23" s="6">
        <v>5.3</v>
      </c>
      <c r="L23" s="1" t="s">
        <v>23</v>
      </c>
      <c r="M23" s="1"/>
      <c r="O23" s="1"/>
      <c r="Q23" s="1" t="s">
        <v>36</v>
      </c>
      <c r="R23" s="1"/>
      <c r="S23" s="1" t="s">
        <v>37</v>
      </c>
      <c r="U23" s="1"/>
      <c r="V23" s="1"/>
      <c r="W23" s="1"/>
      <c r="Y23" s="1" t="s">
        <v>35</v>
      </c>
    </row>
    <row r="24" spans="1:25">
      <c r="A24" s="1">
        <v>6</v>
      </c>
      <c r="B24" s="1">
        <v>352</v>
      </c>
      <c r="C24">
        <v>12</v>
      </c>
      <c r="G24" s="7">
        <v>15.4</v>
      </c>
      <c r="H24" s="1" t="s">
        <v>21</v>
      </c>
      <c r="I24" s="7">
        <v>15.4</v>
      </c>
      <c r="J24" s="1" t="s">
        <v>21</v>
      </c>
      <c r="K24" s="6">
        <v>306</v>
      </c>
      <c r="L24" s="1" t="s">
        <v>22</v>
      </c>
      <c r="M24" s="1">
        <v>3.5729999999999998E-2</v>
      </c>
      <c r="N24" s="1" t="s">
        <v>26</v>
      </c>
      <c r="O24" s="1">
        <f t="shared" si="0"/>
        <v>10.93338</v>
      </c>
      <c r="P24" s="1" t="s">
        <v>25</v>
      </c>
      <c r="Q24" s="1" t="s">
        <v>24</v>
      </c>
      <c r="R24" s="1"/>
      <c r="S24" s="1" t="s">
        <v>33</v>
      </c>
      <c r="T24" s="1" t="s">
        <v>34</v>
      </c>
      <c r="U24" s="1" t="s">
        <v>27</v>
      </c>
      <c r="V24" s="1" t="s">
        <v>28</v>
      </c>
      <c r="W24" s="1" t="s">
        <v>29</v>
      </c>
      <c r="X24" s="8" t="s">
        <v>30</v>
      </c>
    </row>
    <row r="25" spans="1:25">
      <c r="A25" s="1">
        <v>6</v>
      </c>
      <c r="B25" s="1">
        <v>352</v>
      </c>
      <c r="C25">
        <v>12</v>
      </c>
      <c r="G25" s="7"/>
      <c r="H25" s="1"/>
      <c r="K25" s="6">
        <v>6</v>
      </c>
      <c r="L25" s="1" t="s">
        <v>23</v>
      </c>
      <c r="M25" s="1"/>
      <c r="O25" s="1"/>
      <c r="Q25" s="1" t="s">
        <v>36</v>
      </c>
      <c r="R25" s="1"/>
      <c r="S25" s="1" t="s">
        <v>37</v>
      </c>
      <c r="Y25" s="1" t="s">
        <v>35</v>
      </c>
    </row>
    <row r="26" spans="1:25">
      <c r="A26" s="1">
        <v>6</v>
      </c>
      <c r="B26" s="1">
        <v>352</v>
      </c>
      <c r="C26">
        <v>13</v>
      </c>
      <c r="G26" s="7">
        <v>14</v>
      </c>
      <c r="H26" s="1" t="s">
        <v>21</v>
      </c>
      <c r="I26" s="7">
        <v>14</v>
      </c>
      <c r="J26" s="1" t="s">
        <v>21</v>
      </c>
      <c r="K26" s="6">
        <v>278</v>
      </c>
      <c r="L26" s="1" t="s">
        <v>22</v>
      </c>
      <c r="M26" s="1">
        <v>3.5729999999999998E-2</v>
      </c>
      <c r="N26" s="1" t="s">
        <v>26</v>
      </c>
      <c r="O26" s="1">
        <f t="shared" si="0"/>
        <v>9.9329399999999985</v>
      </c>
      <c r="P26" s="1" t="s">
        <v>25</v>
      </c>
      <c r="Q26" s="1" t="s">
        <v>24</v>
      </c>
      <c r="R26" s="1"/>
      <c r="S26" s="1" t="s">
        <v>33</v>
      </c>
      <c r="T26" s="1" t="s">
        <v>34</v>
      </c>
      <c r="U26" s="1" t="s">
        <v>27</v>
      </c>
      <c r="V26" s="1" t="s">
        <v>28</v>
      </c>
      <c r="W26" s="1" t="s">
        <v>29</v>
      </c>
      <c r="X26" s="8" t="s">
        <v>30</v>
      </c>
    </row>
    <row r="27" spans="1:25">
      <c r="A27" s="1">
        <v>6</v>
      </c>
      <c r="B27" s="1">
        <v>352</v>
      </c>
      <c r="C27">
        <v>13</v>
      </c>
      <c r="G27" s="7"/>
      <c r="H27" s="1"/>
      <c r="K27" s="6">
        <v>5.4</v>
      </c>
      <c r="L27" s="1" t="s">
        <v>23</v>
      </c>
      <c r="M27" s="1"/>
      <c r="O27" s="1"/>
      <c r="Q27" s="1" t="s">
        <v>36</v>
      </c>
      <c r="R27" s="1"/>
      <c r="S27" s="1" t="s">
        <v>37</v>
      </c>
      <c r="U27" s="1"/>
      <c r="V27" s="1"/>
      <c r="W27" s="1"/>
      <c r="Y27" s="1" t="s">
        <v>35</v>
      </c>
    </row>
    <row r="28" spans="1:25">
      <c r="A28" s="1">
        <v>6</v>
      </c>
      <c r="B28" s="1">
        <v>352</v>
      </c>
      <c r="C28">
        <v>14</v>
      </c>
      <c r="G28" s="7">
        <v>18.7</v>
      </c>
      <c r="H28" s="1" t="s">
        <v>21</v>
      </c>
      <c r="I28" s="7">
        <v>18.7</v>
      </c>
      <c r="J28" s="1" t="s">
        <v>21</v>
      </c>
      <c r="K28" s="6">
        <v>372</v>
      </c>
      <c r="L28" s="1" t="s">
        <v>22</v>
      </c>
      <c r="M28" s="1">
        <v>3.5729999999999998E-2</v>
      </c>
      <c r="N28" s="1" t="s">
        <v>26</v>
      </c>
      <c r="O28" s="1">
        <f t="shared" si="0"/>
        <v>13.291559999999999</v>
      </c>
      <c r="P28" s="1" t="s">
        <v>25</v>
      </c>
      <c r="Q28" s="1" t="s">
        <v>24</v>
      </c>
      <c r="R28" s="1"/>
      <c r="S28" s="1" t="s">
        <v>33</v>
      </c>
      <c r="T28" s="1" t="s">
        <v>34</v>
      </c>
      <c r="U28" s="1" t="s">
        <v>27</v>
      </c>
      <c r="V28" s="1" t="s">
        <v>28</v>
      </c>
      <c r="W28" s="1" t="s">
        <v>29</v>
      </c>
      <c r="X28" s="8" t="s">
        <v>30</v>
      </c>
    </row>
    <row r="29" spans="1:25">
      <c r="A29" s="1">
        <v>6</v>
      </c>
      <c r="B29" s="1">
        <v>352</v>
      </c>
      <c r="C29">
        <v>14</v>
      </c>
      <c r="K29" s="6">
        <v>7.3</v>
      </c>
      <c r="L29" s="1" t="s">
        <v>23</v>
      </c>
      <c r="M29" s="1"/>
      <c r="O29" s="1"/>
      <c r="Q29" s="1" t="s">
        <v>36</v>
      </c>
      <c r="R29" s="1"/>
      <c r="S29" s="1" t="s">
        <v>37</v>
      </c>
      <c r="U29" s="1"/>
      <c r="V29" s="1"/>
      <c r="W29" s="1"/>
    </row>
    <row r="30" spans="1:25">
      <c r="A30" s="1" t="s">
        <v>32</v>
      </c>
      <c r="G30" s="7">
        <f>SUM(G2:G28)</f>
        <v>208.39999999999998</v>
      </c>
      <c r="H30" s="1" t="s">
        <v>21</v>
      </c>
      <c r="I30" s="7">
        <f>SUM(I2:I28)</f>
        <v>208.39999999999998</v>
      </c>
      <c r="J30" s="1" t="s">
        <v>21</v>
      </c>
      <c r="K30" s="6">
        <f>SUM(K2:K29)</f>
        <v>4221.1000000000013</v>
      </c>
      <c r="M30" s="1"/>
      <c r="O30">
        <f>SUM(O2:O29)</f>
        <v>147.9222</v>
      </c>
      <c r="P30" s="1" t="s">
        <v>25</v>
      </c>
      <c r="Q30" s="1"/>
      <c r="R30" s="1"/>
      <c r="S30" s="1"/>
      <c r="U30" s="1"/>
      <c r="V30" s="1"/>
      <c r="W30" s="1"/>
    </row>
    <row r="31" spans="1:25">
      <c r="Q31" s="1"/>
      <c r="R31" s="1"/>
      <c r="S31" s="1"/>
      <c r="U31" s="1"/>
      <c r="V31" s="1"/>
      <c r="W31" s="1"/>
    </row>
    <row r="32" spans="1:25">
      <c r="U32" s="1"/>
      <c r="V32" s="1"/>
      <c r="W32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2013-10-25T22:11:23Z</dcterms:created>
  <dcterms:modified xsi:type="dcterms:W3CDTF">2013-11-19T18:12:17Z</dcterms:modified>
</cp:coreProperties>
</file>