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81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40" i="1"/>
  <c r="K40"/>
  <c r="O3"/>
  <c r="O4"/>
  <c r="O5"/>
  <c r="O6"/>
  <c r="O7"/>
  <c r="O8"/>
  <c r="O9"/>
  <c r="O10"/>
  <c r="O11"/>
  <c r="O13"/>
  <c r="O15"/>
  <c r="O17"/>
  <c r="O19"/>
  <c r="O21"/>
  <c r="O23"/>
  <c r="O24"/>
  <c r="O25"/>
  <c r="O26"/>
  <c r="O27"/>
  <c r="O28"/>
  <c r="O30"/>
  <c r="O32"/>
  <c r="O34"/>
  <c r="O35"/>
  <c r="O36"/>
  <c r="O37"/>
  <c r="O38"/>
  <c r="O39"/>
  <c r="O2"/>
  <c r="G40"/>
  <c r="I40"/>
</calcChain>
</file>

<file path=xl/sharedStrings.xml><?xml version="1.0" encoding="utf-8"?>
<sst xmlns="http://schemas.openxmlformats.org/spreadsheetml/2006/main" count="448" uniqueCount="46">
  <si>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</si>
  <si>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</si>
  <si>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</si>
  <si>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</si>
  <si>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</si>
  <si>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</si>
  <si>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</si>
  <si>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</si>
  <si>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</si>
  <si>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</si>
  <si>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</si>
  <si>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</si>
  <si>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</si>
  <si>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</si>
  <si>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</si>
  <si>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</si>
  <si>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</si>
  <si>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</si>
  <si>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</si>
  <si>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</si>
  <si>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</si>
  <si>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Canal Cogoti</t>
  </si>
  <si>
    <t>Canal de Vertiente</t>
  </si>
  <si>
    <t>Vertiente</t>
  </si>
  <si>
    <t>porcentaje</t>
  </si>
  <si>
    <t>acciones</t>
  </si>
  <si>
    <t>ha</t>
  </si>
  <si>
    <t>Total</t>
  </si>
  <si>
    <t>Embalse Cogoti</t>
  </si>
  <si>
    <t>Rio Grande</t>
  </si>
  <si>
    <t>m3/acciom/temporada o año</t>
  </si>
  <si>
    <t>Superficial</t>
  </si>
  <si>
    <t>Consuntivo</t>
  </si>
  <si>
    <t>Permanente y Continuo</t>
  </si>
  <si>
    <t>http://www.cnr.gob.cl/home/revista%20chile%riego/25cr200605.pdf</t>
  </si>
  <si>
    <t>La dotacion con 85% de seguridad de riego en el sistema Paloma corresponde a 320 millones de metros cubicos, con este volumen la dotacion en el embalse Cogoti es de 5000m3/accion/temporada o año</t>
  </si>
  <si>
    <t>lts/seg/accion</t>
  </si>
  <si>
    <t>m3/accion/temporada o año</t>
  </si>
  <si>
    <t>La junta de vigilancia del Rio Grande y Limari y sus afluentes, administra y distribuye las aguas a que tienen derecho sus miembros en el Rio Grande y Limari y sus afluentes, en donde una accion equivale aproximadamente a 1lts/seg</t>
  </si>
  <si>
    <t>lts/seg</t>
  </si>
  <si>
    <t>No constituye derecho</t>
  </si>
  <si>
    <t>m3/año</t>
  </si>
  <si>
    <t>Canal Zemita</t>
  </si>
  <si>
    <t>Diagnóstico situacion actual de las organizaciones de usuarios de aguas a nivel nacional. SIT N°55. DGA 1999  http://documentos.dga.cl/adm3060v1.djvu</t>
  </si>
  <si>
    <t>Documentos</t>
  </si>
  <si>
    <t>..\Documentos Escaneados SAG\101-San Antonio de Palqui.pdf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</si>
</sst>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1" applyAlignment="1" applyProtection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nr.gob.cl/home/revista%20chile%25riego/25cr200605.pdf" TargetMode="External"/><Relationship Id="rId13" Type="http://schemas.openxmlformats.org/officeDocument/2006/relationships/hyperlink" Target="..\Documentos%20Escaneados%20SAG\101-San%20Antonio%20de%20Palqui.pdf" TargetMode="External"/><Relationship Id="rId3" Type="http://schemas.openxmlformats.org/officeDocument/2006/relationships/hyperlink" Target="http://www.cnr.gob.cl/home/revista%20chile%25riego/25cr200605.pdf" TargetMode="External"/><Relationship Id="rId7" Type="http://schemas.openxmlformats.org/officeDocument/2006/relationships/hyperlink" Target="http://www.cnr.gob.cl/home/revista%20chile%25riego/25cr200605.pdf" TargetMode="External"/><Relationship Id="rId12" Type="http://schemas.openxmlformats.org/officeDocument/2006/relationships/hyperlink" Target="..\Documentos%20Escaneados%20SAG\101-San%20Antonio%20de%20Palqui.pdf" TargetMode="External"/><Relationship Id="rId2" Type="http://schemas.openxmlformats.org/officeDocument/2006/relationships/hyperlink" Target="http://www.cnr.gob.cl/home/revista%20chile%25riego/25cr200605.pdf" TargetMode="External"/><Relationship Id="rId1" Type="http://schemas.openxmlformats.org/officeDocument/2006/relationships/hyperlink" Target="http://www.cnr.gob.cl/home/revista%20chile%25riego/25cr200605.pdf" TargetMode="External"/><Relationship Id="rId6" Type="http://schemas.openxmlformats.org/officeDocument/2006/relationships/hyperlink" Target="http://www.cnr.gob.cl/home/revista%20chile%25riego/25cr200605.pdf" TargetMode="External"/><Relationship Id="rId11" Type="http://schemas.openxmlformats.org/officeDocument/2006/relationships/hyperlink" Target="http://www.cnr.gob.cl/home/revista%20chile%25riego/25cr200605.pdf" TargetMode="External"/><Relationship Id="rId5" Type="http://schemas.openxmlformats.org/officeDocument/2006/relationships/hyperlink" Target="http://www.cnr.gob.cl/home/revista%20chile%25riego/25cr200605.pdf" TargetMode="External"/><Relationship Id="rId10" Type="http://schemas.openxmlformats.org/officeDocument/2006/relationships/hyperlink" Target="http://www.cnr.gob.cl/home/revista%20chile%25riego/25cr200605.pdf" TargetMode="External"/><Relationship Id="rId4" Type="http://schemas.openxmlformats.org/officeDocument/2006/relationships/hyperlink" Target="http://www.cnr.gob.cl/home/revista%20chile%25riego/25cr200605.pdf" TargetMode="External"/><Relationship Id="rId9" Type="http://schemas.openxmlformats.org/officeDocument/2006/relationships/hyperlink" Target="http://www.cnr.gob.cl/home/revista%20chile%25riego/25cr20060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0"/>
  <sheetViews>
    <sheetView tabSelected="1" topLeftCell="H1" zoomScale="80" zoomScaleNormal="80" workbookViewId="0">
      <pane ySplit="1" topLeftCell="A2" activePane="bottomLeft" state="frozen"/>
      <selection activeCell="C1" sqref="C1"/>
      <selection pane="bottomLeft" activeCell="X40" sqref="X40"/>
    </sheetView>
  </sheetViews>
  <sheetFormatPr baseColWidth="10" defaultRowHeight="15"/>
  <cols>
    <col min="1" max="1" width="8" bestFit="1" customWidth="1"/>
    <col min="2" max="2" width="12.140625" bestFit="1" customWidth="1"/>
    <col min="3" max="3" width="8.85546875" bestFit="1" customWidth="1"/>
    <col min="4" max="4" width="5.7109375" bestFit="1" customWidth="1"/>
    <col min="5" max="5" width="12.85546875" bestFit="1" customWidth="1"/>
    <col min="6" max="6" width="8.85546875" bestFit="1" customWidth="1"/>
    <col min="7" max="7" width="14.5703125" style="2" customWidth="1"/>
    <col min="8" max="8" width="8.42578125" bestFit="1" customWidth="1"/>
    <col min="9" max="9" width="13.7109375" style="2" customWidth="1"/>
    <col min="10" max="10" width="8.42578125" bestFit="1" customWidth="1"/>
    <col min="11" max="11" width="10.28515625" style="3" bestFit="1" customWidth="1"/>
    <col min="12" max="12" width="11.42578125" bestFit="1" customWidth="1"/>
    <col min="13" max="13" width="13.7109375" bestFit="1" customWidth="1"/>
    <col min="14" max="14" width="8.42578125" bestFit="1" customWidth="1"/>
    <col min="15" max="15" width="11.7109375" customWidth="1"/>
    <col min="16" max="16" width="10.7109375" customWidth="1"/>
    <col min="17" max="17" width="16" bestFit="1" customWidth="1"/>
    <col min="18" max="18" width="16.28515625" bestFit="1" customWidth="1"/>
    <col min="19" max="19" width="15.5703125" bestFit="1" customWidth="1"/>
    <col min="20" max="20" width="8.5703125" bestFit="1" customWidth="1"/>
    <col min="21" max="21" width="21.28515625" bestFit="1" customWidth="1"/>
    <col min="22" max="22" width="17" bestFit="1" customWidth="1"/>
    <col min="23" max="23" width="21.5703125" bestFit="1" customWidth="1"/>
    <col min="24" max="24" width="23.7109375" bestFit="1" customWidth="1"/>
    <col min="25" max="25" width="13.140625" bestFit="1" customWidth="1"/>
    <col min="26" max="26" width="47.5703125" customWidth="1"/>
  </cols>
  <sheetData>
    <row r="1" spans="1:2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13</v>
      </c>
      <c r="G1" s="6" t="s">
        <v>14</v>
      </c>
      <c r="H1" s="5" t="s">
        <v>4</v>
      </c>
      <c r="I1" s="6" t="s">
        <v>5</v>
      </c>
      <c r="J1" s="5" t="s">
        <v>4</v>
      </c>
      <c r="K1" s="7" t="s">
        <v>6</v>
      </c>
      <c r="L1" s="5" t="s">
        <v>4</v>
      </c>
      <c r="M1" s="8" t="s">
        <v>15</v>
      </c>
      <c r="N1" s="5" t="s">
        <v>4</v>
      </c>
      <c r="O1" s="8" t="s">
        <v>7</v>
      </c>
      <c r="P1" s="5" t="s">
        <v>4</v>
      </c>
      <c r="Q1" s="5" t="s">
        <v>16</v>
      </c>
      <c r="R1" s="5" t="s">
        <v>17</v>
      </c>
      <c r="S1" s="5" t="s">
        <v>8</v>
      </c>
      <c r="T1" s="5" t="s">
        <v>18</v>
      </c>
      <c r="U1" s="5" t="s">
        <v>9</v>
      </c>
      <c r="V1" s="5" t="s">
        <v>10</v>
      </c>
      <c r="W1" s="5" t="s">
        <v>11</v>
      </c>
      <c r="X1" s="5" t="s">
        <v>19</v>
      </c>
      <c r="Y1" s="5" t="s">
        <v>20</v>
      </c>
      <c r="Z1" s="9" t="s">
        <v>44</v>
      </c>
    </row>
    <row r="2" spans="1:26">
      <c r="A2" s="1">
        <v>4</v>
      </c>
      <c r="B2" s="1">
        <v>101</v>
      </c>
      <c r="C2" s="1">
        <v>1</v>
      </c>
      <c r="D2" s="1"/>
      <c r="E2" s="1"/>
      <c r="F2" s="1"/>
      <c r="G2" s="2">
        <v>4.92</v>
      </c>
      <c r="H2" s="1" t="s">
        <v>26</v>
      </c>
      <c r="I2" s="2">
        <v>4.5599999999999996</v>
      </c>
      <c r="J2" s="1" t="s">
        <v>26</v>
      </c>
      <c r="K2" s="3">
        <v>6.4</v>
      </c>
      <c r="L2" s="1" t="s">
        <v>25</v>
      </c>
      <c r="M2" s="1">
        <v>5000</v>
      </c>
      <c r="N2" s="1" t="s">
        <v>37</v>
      </c>
      <c r="O2" s="1">
        <f>K2*M2</f>
        <v>32000</v>
      </c>
      <c r="P2" s="1" t="s">
        <v>41</v>
      </c>
      <c r="Q2" s="1" t="s">
        <v>21</v>
      </c>
      <c r="R2" s="1"/>
      <c r="S2" s="1" t="s">
        <v>28</v>
      </c>
      <c r="U2" s="1" t="s">
        <v>31</v>
      </c>
      <c r="V2" s="1" t="s">
        <v>32</v>
      </c>
      <c r="W2" s="1" t="s">
        <v>33</v>
      </c>
      <c r="X2" s="4" t="s">
        <v>34</v>
      </c>
      <c r="Y2" s="1" t="s">
        <v>35</v>
      </c>
      <c r="Z2" s="4" t="s">
        <v>45</v>
      </c>
    </row>
    <row r="3" spans="1:26">
      <c r="A3" s="1">
        <v>4</v>
      </c>
      <c r="B3" s="1">
        <v>101</v>
      </c>
      <c r="C3" s="1">
        <v>2</v>
      </c>
      <c r="D3" s="1"/>
      <c r="E3" s="1"/>
      <c r="F3" s="1"/>
      <c r="G3" s="2">
        <v>4.66</v>
      </c>
      <c r="H3" s="1" t="s">
        <v>26</v>
      </c>
      <c r="I3" s="2">
        <v>4.6399999999999997</v>
      </c>
      <c r="J3" s="1" t="s">
        <v>26</v>
      </c>
      <c r="K3" s="3">
        <v>2.1</v>
      </c>
      <c r="L3" s="1" t="s">
        <v>25</v>
      </c>
      <c r="M3" s="1">
        <v>1</v>
      </c>
      <c r="N3" s="1" t="s">
        <v>36</v>
      </c>
      <c r="O3" s="1">
        <f t="shared" ref="O3:O39" si="0">K3*M3</f>
        <v>2.1</v>
      </c>
      <c r="P3" s="1" t="s">
        <v>39</v>
      </c>
      <c r="Q3" s="1" t="s">
        <v>42</v>
      </c>
      <c r="R3" s="1"/>
      <c r="S3" s="1" t="s">
        <v>29</v>
      </c>
      <c r="U3" s="1" t="s">
        <v>31</v>
      </c>
      <c r="V3" s="1" t="s">
        <v>32</v>
      </c>
      <c r="W3" s="1" t="s">
        <v>33</v>
      </c>
      <c r="X3" s="1" t="s">
        <v>43</v>
      </c>
      <c r="Y3" s="1" t="s">
        <v>38</v>
      </c>
      <c r="Z3" s="4" t="s">
        <v>45</v>
      </c>
    </row>
    <row r="4" spans="1:26">
      <c r="A4" s="1">
        <v>4</v>
      </c>
      <c r="B4" s="1">
        <v>101</v>
      </c>
      <c r="C4" s="1">
        <v>3</v>
      </c>
      <c r="D4" s="1"/>
      <c r="E4" s="1"/>
      <c r="F4" s="1"/>
      <c r="G4" s="2">
        <v>4.88</v>
      </c>
      <c r="H4" s="1" t="s">
        <v>26</v>
      </c>
      <c r="I4" s="2">
        <v>4.8499999999999996</v>
      </c>
      <c r="J4" s="1" t="s">
        <v>26</v>
      </c>
      <c r="K4" s="3">
        <v>2.2000000000000002</v>
      </c>
      <c r="L4" s="1" t="s">
        <v>25</v>
      </c>
      <c r="M4" s="1">
        <v>1</v>
      </c>
      <c r="N4" s="1" t="s">
        <v>36</v>
      </c>
      <c r="O4" s="1">
        <f t="shared" si="0"/>
        <v>2.2000000000000002</v>
      </c>
      <c r="P4" s="1" t="s">
        <v>39</v>
      </c>
      <c r="Q4" s="1" t="s">
        <v>42</v>
      </c>
      <c r="R4" s="1"/>
      <c r="S4" s="1" t="s">
        <v>29</v>
      </c>
      <c r="U4" s="1" t="s">
        <v>31</v>
      </c>
      <c r="V4" s="1" t="s">
        <v>32</v>
      </c>
      <c r="W4" s="1" t="s">
        <v>33</v>
      </c>
      <c r="X4" s="1" t="s">
        <v>43</v>
      </c>
      <c r="Y4" s="1" t="s">
        <v>38</v>
      </c>
      <c r="Z4" s="4" t="s">
        <v>45</v>
      </c>
    </row>
    <row r="5" spans="1:26">
      <c r="A5" s="1">
        <v>4</v>
      </c>
      <c r="B5" s="1">
        <v>101</v>
      </c>
      <c r="C5" s="1">
        <v>4</v>
      </c>
      <c r="D5" s="1"/>
      <c r="E5" s="1"/>
      <c r="F5" s="1"/>
      <c r="G5" s="2">
        <v>5.39</v>
      </c>
      <c r="H5" s="1" t="s">
        <v>26</v>
      </c>
      <c r="I5" s="2">
        <v>5.33</v>
      </c>
      <c r="J5" s="1" t="s">
        <v>26</v>
      </c>
      <c r="K5" s="3">
        <v>2.4</v>
      </c>
      <c r="L5" s="1" t="s">
        <v>25</v>
      </c>
      <c r="M5" s="1">
        <v>1</v>
      </c>
      <c r="N5" s="1" t="s">
        <v>36</v>
      </c>
      <c r="O5" s="1">
        <f t="shared" si="0"/>
        <v>2.4</v>
      </c>
      <c r="P5" s="1" t="s">
        <v>39</v>
      </c>
      <c r="Q5" s="1" t="s">
        <v>42</v>
      </c>
      <c r="R5" s="1"/>
      <c r="S5" s="1" t="s">
        <v>29</v>
      </c>
      <c r="U5" s="1" t="s">
        <v>31</v>
      </c>
      <c r="V5" s="1" t="s">
        <v>32</v>
      </c>
      <c r="W5" s="1" t="s">
        <v>33</v>
      </c>
      <c r="X5" s="1" t="s">
        <v>43</v>
      </c>
      <c r="Y5" s="1" t="s">
        <v>38</v>
      </c>
      <c r="Z5" s="4" t="s">
        <v>45</v>
      </c>
    </row>
    <row r="6" spans="1:26">
      <c r="A6" s="1">
        <v>4</v>
      </c>
      <c r="B6" s="1">
        <v>101</v>
      </c>
      <c r="C6" s="1">
        <v>5</v>
      </c>
      <c r="D6" s="1"/>
      <c r="E6" s="1"/>
      <c r="F6" s="1"/>
      <c r="G6" s="2">
        <v>5.31</v>
      </c>
      <c r="H6" s="1" t="s">
        <v>26</v>
      </c>
      <c r="I6" s="2">
        <v>5.25</v>
      </c>
      <c r="J6" s="1" t="s">
        <v>26</v>
      </c>
      <c r="K6" s="3">
        <v>2.4</v>
      </c>
      <c r="L6" s="1" t="s">
        <v>25</v>
      </c>
      <c r="M6" s="1">
        <v>1</v>
      </c>
      <c r="N6" s="1" t="s">
        <v>36</v>
      </c>
      <c r="O6" s="1">
        <f t="shared" si="0"/>
        <v>2.4</v>
      </c>
      <c r="P6" s="1" t="s">
        <v>39</v>
      </c>
      <c r="Q6" s="1" t="s">
        <v>42</v>
      </c>
      <c r="R6" s="1"/>
      <c r="S6" s="1" t="s">
        <v>29</v>
      </c>
      <c r="U6" s="1" t="s">
        <v>31</v>
      </c>
      <c r="V6" s="1" t="s">
        <v>32</v>
      </c>
      <c r="W6" s="1" t="s">
        <v>33</v>
      </c>
      <c r="X6" s="1" t="s">
        <v>43</v>
      </c>
      <c r="Y6" s="1" t="s">
        <v>38</v>
      </c>
      <c r="Z6" s="4" t="s">
        <v>45</v>
      </c>
    </row>
    <row r="7" spans="1:26">
      <c r="A7" s="1">
        <v>4</v>
      </c>
      <c r="B7" s="1">
        <v>101</v>
      </c>
      <c r="C7" s="1">
        <v>6</v>
      </c>
      <c r="D7" s="1"/>
      <c r="E7" s="1"/>
      <c r="F7" s="1"/>
      <c r="G7" s="2">
        <v>5.41</v>
      </c>
      <c r="H7" s="1" t="s">
        <v>26</v>
      </c>
      <c r="I7" s="2">
        <v>5.37</v>
      </c>
      <c r="J7" s="1" t="s">
        <v>26</v>
      </c>
      <c r="K7" s="3">
        <v>2.5</v>
      </c>
      <c r="L7" s="1" t="s">
        <v>25</v>
      </c>
      <c r="M7" s="1">
        <v>1</v>
      </c>
      <c r="N7" s="1" t="s">
        <v>36</v>
      </c>
      <c r="O7" s="1">
        <f t="shared" si="0"/>
        <v>2.5</v>
      </c>
      <c r="P7" s="1" t="s">
        <v>39</v>
      </c>
      <c r="Q7" s="1" t="s">
        <v>42</v>
      </c>
      <c r="R7" s="1"/>
      <c r="S7" s="1" t="s">
        <v>29</v>
      </c>
      <c r="U7" s="1" t="s">
        <v>31</v>
      </c>
      <c r="V7" s="1" t="s">
        <v>32</v>
      </c>
      <c r="W7" s="1" t="s">
        <v>33</v>
      </c>
      <c r="X7" s="1" t="s">
        <v>43</v>
      </c>
      <c r="Y7" s="1" t="s">
        <v>38</v>
      </c>
      <c r="Z7" s="4" t="s">
        <v>45</v>
      </c>
    </row>
    <row r="8" spans="1:26">
      <c r="A8" s="1">
        <v>4</v>
      </c>
      <c r="B8" s="1">
        <v>101</v>
      </c>
      <c r="C8" s="1">
        <v>7</v>
      </c>
      <c r="D8" s="1"/>
      <c r="E8" s="1"/>
      <c r="F8" s="1"/>
      <c r="G8" s="2">
        <v>5.43</v>
      </c>
      <c r="H8" s="1" t="s">
        <v>26</v>
      </c>
      <c r="I8" s="2">
        <v>5.35</v>
      </c>
      <c r="J8" s="1" t="s">
        <v>26</v>
      </c>
      <c r="K8" s="3">
        <v>2.5</v>
      </c>
      <c r="L8" s="1" t="s">
        <v>25</v>
      </c>
      <c r="M8" s="1">
        <v>1</v>
      </c>
      <c r="N8" s="1" t="s">
        <v>36</v>
      </c>
      <c r="O8" s="1">
        <f t="shared" si="0"/>
        <v>2.5</v>
      </c>
      <c r="P8" s="1" t="s">
        <v>39</v>
      </c>
      <c r="Q8" s="1" t="s">
        <v>42</v>
      </c>
      <c r="R8" s="1"/>
      <c r="S8" s="1" t="s">
        <v>29</v>
      </c>
      <c r="U8" s="1" t="s">
        <v>31</v>
      </c>
      <c r="V8" s="1" t="s">
        <v>32</v>
      </c>
      <c r="W8" s="1" t="s">
        <v>33</v>
      </c>
      <c r="X8" s="1" t="s">
        <v>43</v>
      </c>
      <c r="Y8" s="1" t="s">
        <v>38</v>
      </c>
      <c r="Z8" s="4" t="s">
        <v>45</v>
      </c>
    </row>
    <row r="9" spans="1:26">
      <c r="A9" s="1">
        <v>4</v>
      </c>
      <c r="B9" s="1">
        <v>101</v>
      </c>
      <c r="C9" s="1">
        <v>8</v>
      </c>
      <c r="D9" s="1"/>
      <c r="E9" s="1"/>
      <c r="F9" s="1"/>
      <c r="G9" s="2">
        <v>16.52</v>
      </c>
      <c r="H9" s="1" t="s">
        <v>26</v>
      </c>
      <c r="I9" s="2">
        <v>5.35</v>
      </c>
      <c r="J9" s="1" t="s">
        <v>26</v>
      </c>
      <c r="K9" s="3">
        <v>2.5</v>
      </c>
      <c r="L9" s="1" t="s">
        <v>25</v>
      </c>
      <c r="M9" s="1">
        <v>1</v>
      </c>
      <c r="N9" s="1" t="s">
        <v>36</v>
      </c>
      <c r="O9" s="1">
        <f t="shared" si="0"/>
        <v>2.5</v>
      </c>
      <c r="P9" s="1" t="s">
        <v>39</v>
      </c>
      <c r="Q9" s="1" t="s">
        <v>42</v>
      </c>
      <c r="R9" s="1"/>
      <c r="S9" s="1" t="s">
        <v>29</v>
      </c>
      <c r="U9" s="1" t="s">
        <v>31</v>
      </c>
      <c r="V9" s="1" t="s">
        <v>32</v>
      </c>
      <c r="W9" s="1" t="s">
        <v>33</v>
      </c>
      <c r="X9" s="1" t="s">
        <v>43</v>
      </c>
      <c r="Y9" s="1" t="s">
        <v>38</v>
      </c>
      <c r="Z9" s="4" t="s">
        <v>45</v>
      </c>
    </row>
    <row r="10" spans="1:26">
      <c r="A10" s="1">
        <v>4</v>
      </c>
      <c r="B10" s="1">
        <v>101</v>
      </c>
      <c r="C10" s="1">
        <v>9</v>
      </c>
      <c r="D10" s="1"/>
      <c r="E10" s="1"/>
      <c r="F10" s="1"/>
      <c r="G10" s="2">
        <v>11.35</v>
      </c>
      <c r="H10" s="1" t="s">
        <v>26</v>
      </c>
      <c r="I10" s="2">
        <v>5.01</v>
      </c>
      <c r="J10" s="1" t="s">
        <v>26</v>
      </c>
      <c r="K10" s="3">
        <v>2.2999999999999998</v>
      </c>
      <c r="L10" s="1" t="s">
        <v>25</v>
      </c>
      <c r="M10" s="1">
        <v>1</v>
      </c>
      <c r="N10" s="1" t="s">
        <v>36</v>
      </c>
      <c r="O10" s="1">
        <f t="shared" si="0"/>
        <v>2.2999999999999998</v>
      </c>
      <c r="P10" s="1" t="s">
        <v>39</v>
      </c>
      <c r="Q10" s="1" t="s">
        <v>42</v>
      </c>
      <c r="R10" s="1"/>
      <c r="S10" s="1" t="s">
        <v>29</v>
      </c>
      <c r="U10" s="1" t="s">
        <v>31</v>
      </c>
      <c r="V10" s="1" t="s">
        <v>32</v>
      </c>
      <c r="W10" s="1" t="s">
        <v>33</v>
      </c>
      <c r="X10" s="1" t="s">
        <v>43</v>
      </c>
      <c r="Y10" s="1" t="s">
        <v>38</v>
      </c>
      <c r="Z10" s="4" t="s">
        <v>45</v>
      </c>
    </row>
    <row r="11" spans="1:26">
      <c r="A11" s="1">
        <v>4</v>
      </c>
      <c r="B11" s="1">
        <v>101</v>
      </c>
      <c r="C11" s="1">
        <v>10</v>
      </c>
      <c r="D11" s="1"/>
      <c r="E11" s="1"/>
      <c r="F11" s="1"/>
      <c r="G11" s="2">
        <v>5.49</v>
      </c>
      <c r="H11" s="1" t="s">
        <v>26</v>
      </c>
      <c r="I11" s="2">
        <v>5.0199999999999996</v>
      </c>
      <c r="J11" s="1" t="s">
        <v>26</v>
      </c>
      <c r="K11" s="3">
        <v>5.7</v>
      </c>
      <c r="L11" s="1" t="s">
        <v>25</v>
      </c>
      <c r="M11" s="1">
        <v>5000</v>
      </c>
      <c r="N11" s="1" t="s">
        <v>37</v>
      </c>
      <c r="O11" s="1">
        <f t="shared" si="0"/>
        <v>28500</v>
      </c>
      <c r="P11" s="1" t="s">
        <v>41</v>
      </c>
      <c r="Q11" s="1" t="s">
        <v>21</v>
      </c>
      <c r="R11" s="1"/>
      <c r="S11" s="1" t="s">
        <v>28</v>
      </c>
      <c r="U11" s="1" t="s">
        <v>31</v>
      </c>
      <c r="V11" s="1" t="s">
        <v>32</v>
      </c>
      <c r="W11" s="1" t="s">
        <v>33</v>
      </c>
      <c r="X11" s="4" t="s">
        <v>34</v>
      </c>
      <c r="Z11" s="4" t="s">
        <v>45</v>
      </c>
    </row>
    <row r="12" spans="1:26">
      <c r="A12" s="1">
        <v>4</v>
      </c>
      <c r="B12" s="1">
        <v>101</v>
      </c>
      <c r="C12" s="1">
        <v>10</v>
      </c>
      <c r="D12" s="1"/>
      <c r="E12" s="1"/>
      <c r="F12" s="1"/>
      <c r="H12" s="1"/>
      <c r="J12" s="1"/>
      <c r="K12" s="3">
        <v>20</v>
      </c>
      <c r="L12" s="1" t="s">
        <v>24</v>
      </c>
      <c r="M12" s="1"/>
      <c r="N12" s="1"/>
      <c r="O12" s="1"/>
      <c r="P12" s="1"/>
      <c r="Q12" s="1" t="s">
        <v>22</v>
      </c>
      <c r="R12" s="1"/>
      <c r="S12" s="1" t="s">
        <v>23</v>
      </c>
      <c r="Y12" s="1" t="s">
        <v>40</v>
      </c>
      <c r="Z12" s="4" t="s">
        <v>45</v>
      </c>
    </row>
    <row r="13" spans="1:26">
      <c r="A13" s="1">
        <v>4</v>
      </c>
      <c r="B13" s="1">
        <v>101</v>
      </c>
      <c r="C13" s="1">
        <v>11</v>
      </c>
      <c r="D13" s="1"/>
      <c r="E13" s="1"/>
      <c r="F13" s="1"/>
      <c r="G13" s="2">
        <v>5.62</v>
      </c>
      <c r="H13" s="1" t="s">
        <v>26</v>
      </c>
      <c r="I13" s="2">
        <v>5.62</v>
      </c>
      <c r="J13" s="1" t="s">
        <v>26</v>
      </c>
      <c r="K13" s="3">
        <v>6.3</v>
      </c>
      <c r="L13" s="1" t="s">
        <v>25</v>
      </c>
      <c r="M13" s="1">
        <v>5000</v>
      </c>
      <c r="N13" s="1" t="s">
        <v>30</v>
      </c>
      <c r="O13" s="1">
        <f t="shared" si="0"/>
        <v>31500</v>
      </c>
      <c r="P13" s="1" t="s">
        <v>41</v>
      </c>
      <c r="Q13" s="1" t="s">
        <v>21</v>
      </c>
      <c r="R13" s="1"/>
      <c r="S13" s="1" t="s">
        <v>28</v>
      </c>
      <c r="U13" s="1" t="s">
        <v>31</v>
      </c>
      <c r="V13" s="1" t="s">
        <v>32</v>
      </c>
      <c r="W13" s="1" t="s">
        <v>33</v>
      </c>
      <c r="X13" s="4" t="s">
        <v>34</v>
      </c>
      <c r="Y13" s="1" t="s">
        <v>35</v>
      </c>
      <c r="Z13" s="4" t="s">
        <v>45</v>
      </c>
    </row>
    <row r="14" spans="1:26">
      <c r="A14" s="1">
        <v>4</v>
      </c>
      <c r="B14" s="1">
        <v>101</v>
      </c>
      <c r="C14" s="1">
        <v>11</v>
      </c>
      <c r="D14" s="1"/>
      <c r="E14" s="1"/>
      <c r="F14" s="1"/>
      <c r="H14" s="1"/>
      <c r="J14" s="1"/>
      <c r="K14" s="3">
        <v>22</v>
      </c>
      <c r="L14" s="1" t="s">
        <v>24</v>
      </c>
      <c r="O14" s="1"/>
      <c r="Q14" s="1" t="s">
        <v>22</v>
      </c>
      <c r="S14" s="1" t="s">
        <v>23</v>
      </c>
      <c r="Y14" s="1" t="s">
        <v>40</v>
      </c>
      <c r="Z14" s="4" t="s">
        <v>45</v>
      </c>
    </row>
    <row r="15" spans="1:26">
      <c r="A15" s="1">
        <v>4</v>
      </c>
      <c r="B15" s="1">
        <v>101</v>
      </c>
      <c r="C15" s="1">
        <v>12</v>
      </c>
      <c r="D15" s="1"/>
      <c r="E15" s="1"/>
      <c r="F15" s="1"/>
      <c r="G15" s="2">
        <v>5.35</v>
      </c>
      <c r="H15" s="1" t="s">
        <v>26</v>
      </c>
      <c r="I15" s="2">
        <v>5.27</v>
      </c>
      <c r="J15" s="1" t="s">
        <v>26</v>
      </c>
      <c r="K15" s="3">
        <v>2.2999999999999998</v>
      </c>
      <c r="L15" s="1" t="s">
        <v>25</v>
      </c>
      <c r="M15">
        <v>1</v>
      </c>
      <c r="N15" s="1" t="s">
        <v>36</v>
      </c>
      <c r="O15" s="1">
        <f t="shared" si="0"/>
        <v>2.2999999999999998</v>
      </c>
      <c r="P15" s="1" t="s">
        <v>39</v>
      </c>
      <c r="Q15" s="1" t="s">
        <v>42</v>
      </c>
      <c r="S15" s="1" t="s">
        <v>29</v>
      </c>
      <c r="U15" s="1" t="s">
        <v>31</v>
      </c>
      <c r="V15" s="1" t="s">
        <v>32</v>
      </c>
      <c r="W15" s="1" t="s">
        <v>33</v>
      </c>
      <c r="X15" s="1" t="s">
        <v>43</v>
      </c>
      <c r="Y15" s="1" t="s">
        <v>38</v>
      </c>
      <c r="Z15" s="4" t="s">
        <v>45</v>
      </c>
    </row>
    <row r="16" spans="1:26">
      <c r="A16" s="1">
        <v>4</v>
      </c>
      <c r="B16" s="1">
        <v>101</v>
      </c>
      <c r="C16" s="1">
        <v>12</v>
      </c>
      <c r="D16" s="1"/>
      <c r="E16" s="1"/>
      <c r="F16" s="1"/>
      <c r="H16" s="1"/>
      <c r="J16" s="1"/>
      <c r="K16" s="3">
        <v>10</v>
      </c>
      <c r="L16" s="1" t="s">
        <v>24</v>
      </c>
      <c r="O16" s="1"/>
      <c r="Q16" s="1" t="s">
        <v>22</v>
      </c>
      <c r="S16" s="1" t="s">
        <v>23</v>
      </c>
      <c r="Y16" s="1" t="s">
        <v>40</v>
      </c>
      <c r="Z16" s="4" t="s">
        <v>45</v>
      </c>
    </row>
    <row r="17" spans="1:26">
      <c r="A17" s="1">
        <v>4</v>
      </c>
      <c r="B17" s="1">
        <v>101</v>
      </c>
      <c r="C17" s="1">
        <v>13</v>
      </c>
      <c r="D17" s="1"/>
      <c r="E17" s="1"/>
      <c r="F17" s="1"/>
      <c r="G17" s="2">
        <v>5.43</v>
      </c>
      <c r="H17" s="1" t="s">
        <v>26</v>
      </c>
      <c r="I17" s="2">
        <v>5.08</v>
      </c>
      <c r="J17" s="1" t="s">
        <v>26</v>
      </c>
      <c r="K17" s="3">
        <v>2.8</v>
      </c>
      <c r="L17" s="1" t="s">
        <v>25</v>
      </c>
      <c r="M17">
        <v>1</v>
      </c>
      <c r="N17" s="1" t="s">
        <v>36</v>
      </c>
      <c r="O17" s="1">
        <f t="shared" si="0"/>
        <v>2.8</v>
      </c>
      <c r="P17" s="1" t="s">
        <v>39</v>
      </c>
      <c r="Q17" s="1" t="s">
        <v>42</v>
      </c>
      <c r="S17" s="1" t="s">
        <v>29</v>
      </c>
      <c r="U17" s="1" t="s">
        <v>31</v>
      </c>
      <c r="V17" s="1" t="s">
        <v>32</v>
      </c>
      <c r="W17" s="1" t="s">
        <v>33</v>
      </c>
      <c r="X17" s="1" t="s">
        <v>43</v>
      </c>
      <c r="Y17" s="1" t="s">
        <v>38</v>
      </c>
      <c r="Z17" s="4" t="s">
        <v>45</v>
      </c>
    </row>
    <row r="18" spans="1:26">
      <c r="A18" s="1">
        <v>4</v>
      </c>
      <c r="B18" s="1">
        <v>101</v>
      </c>
      <c r="C18" s="1">
        <v>13</v>
      </c>
      <c r="D18" s="1"/>
      <c r="E18" s="1"/>
      <c r="F18" s="1"/>
      <c r="H18" s="1"/>
      <c r="J18" s="1"/>
      <c r="K18" s="3">
        <v>20</v>
      </c>
      <c r="L18" s="1" t="s">
        <v>24</v>
      </c>
      <c r="O18" s="1"/>
      <c r="Q18" s="1" t="s">
        <v>22</v>
      </c>
      <c r="S18" s="1" t="s">
        <v>23</v>
      </c>
      <c r="Y18" s="1" t="s">
        <v>40</v>
      </c>
      <c r="Z18" s="4" t="s">
        <v>45</v>
      </c>
    </row>
    <row r="19" spans="1:26">
      <c r="A19" s="1">
        <v>4</v>
      </c>
      <c r="B19" s="1">
        <v>101</v>
      </c>
      <c r="C19" s="1">
        <v>14</v>
      </c>
      <c r="D19" s="1"/>
      <c r="E19" s="1"/>
      <c r="F19" s="1"/>
      <c r="G19" s="2">
        <v>12.83</v>
      </c>
      <c r="H19" s="1" t="s">
        <v>26</v>
      </c>
      <c r="I19" s="2">
        <v>6</v>
      </c>
      <c r="J19" s="1" t="s">
        <v>26</v>
      </c>
      <c r="K19" s="3">
        <v>2.8</v>
      </c>
      <c r="L19" s="1" t="s">
        <v>25</v>
      </c>
      <c r="M19">
        <v>1</v>
      </c>
      <c r="N19" s="1" t="s">
        <v>36</v>
      </c>
      <c r="O19" s="1">
        <f t="shared" si="0"/>
        <v>2.8</v>
      </c>
      <c r="P19" s="1" t="s">
        <v>39</v>
      </c>
      <c r="Q19" s="1" t="s">
        <v>42</v>
      </c>
      <c r="S19" s="1" t="s">
        <v>29</v>
      </c>
      <c r="U19" s="1" t="s">
        <v>31</v>
      </c>
      <c r="V19" s="1" t="s">
        <v>32</v>
      </c>
      <c r="W19" s="1" t="s">
        <v>33</v>
      </c>
      <c r="X19" s="1" t="s">
        <v>43</v>
      </c>
      <c r="Y19" s="1" t="s">
        <v>38</v>
      </c>
      <c r="Z19" s="4" t="s">
        <v>45</v>
      </c>
    </row>
    <row r="20" spans="1:26">
      <c r="A20" s="1">
        <v>4</v>
      </c>
      <c r="B20" s="1">
        <v>101</v>
      </c>
      <c r="C20" s="1">
        <v>14</v>
      </c>
      <c r="D20" s="1"/>
      <c r="E20" s="1"/>
      <c r="F20" s="1"/>
      <c r="H20" s="1"/>
      <c r="J20" s="1"/>
      <c r="K20" s="3">
        <v>10</v>
      </c>
      <c r="L20" s="1" t="s">
        <v>24</v>
      </c>
      <c r="O20" s="1"/>
      <c r="Q20" s="1" t="s">
        <v>22</v>
      </c>
      <c r="S20" s="1" t="s">
        <v>23</v>
      </c>
      <c r="Y20" s="1" t="s">
        <v>40</v>
      </c>
      <c r="Z20" s="4" t="s">
        <v>45</v>
      </c>
    </row>
    <row r="21" spans="1:26">
      <c r="A21" s="1">
        <v>4</v>
      </c>
      <c r="B21" s="1">
        <v>101</v>
      </c>
      <c r="C21" s="1">
        <v>15</v>
      </c>
      <c r="D21" s="1"/>
      <c r="E21" s="1"/>
      <c r="F21" s="1"/>
      <c r="G21" s="2">
        <v>6.18</v>
      </c>
      <c r="H21" s="1" t="s">
        <v>26</v>
      </c>
      <c r="I21" s="2">
        <v>5.09</v>
      </c>
      <c r="J21" s="1" t="s">
        <v>26</v>
      </c>
      <c r="K21" s="3">
        <v>2.2000000000000002</v>
      </c>
      <c r="L21" s="1" t="s">
        <v>25</v>
      </c>
      <c r="M21">
        <v>1</v>
      </c>
      <c r="N21" s="1" t="s">
        <v>36</v>
      </c>
      <c r="O21" s="1">
        <f t="shared" si="0"/>
        <v>2.2000000000000002</v>
      </c>
      <c r="P21" s="1" t="s">
        <v>39</v>
      </c>
      <c r="Q21" s="1" t="s">
        <v>42</v>
      </c>
      <c r="S21" s="1" t="s">
        <v>29</v>
      </c>
      <c r="U21" s="1" t="s">
        <v>31</v>
      </c>
      <c r="V21" s="1" t="s">
        <v>32</v>
      </c>
      <c r="W21" s="1" t="s">
        <v>33</v>
      </c>
      <c r="X21" s="1" t="s">
        <v>43</v>
      </c>
      <c r="Y21" s="1" t="s">
        <v>38</v>
      </c>
      <c r="Z21" s="4" t="s">
        <v>45</v>
      </c>
    </row>
    <row r="22" spans="1:26">
      <c r="A22" s="1">
        <v>4</v>
      </c>
      <c r="B22" s="1">
        <v>101</v>
      </c>
      <c r="C22" s="1">
        <v>15</v>
      </c>
      <c r="D22" s="1"/>
      <c r="E22" s="1"/>
      <c r="F22" s="1"/>
      <c r="H22" s="1"/>
      <c r="J22" s="1"/>
      <c r="K22" s="3">
        <v>10</v>
      </c>
      <c r="L22" s="1" t="s">
        <v>24</v>
      </c>
      <c r="O22" s="1"/>
      <c r="Q22" s="1" t="s">
        <v>22</v>
      </c>
      <c r="S22" s="1" t="s">
        <v>23</v>
      </c>
      <c r="Y22" s="1" t="s">
        <v>40</v>
      </c>
      <c r="Z22" s="4" t="s">
        <v>45</v>
      </c>
    </row>
    <row r="23" spans="1:26">
      <c r="A23" s="1">
        <v>4</v>
      </c>
      <c r="B23" s="1">
        <v>101</v>
      </c>
      <c r="C23" s="1">
        <v>16</v>
      </c>
      <c r="D23" s="1"/>
      <c r="E23" s="1"/>
      <c r="F23" s="1"/>
      <c r="G23" s="2">
        <v>82.96</v>
      </c>
      <c r="H23" s="1" t="s">
        <v>26</v>
      </c>
      <c r="I23" s="2">
        <v>2.38</v>
      </c>
      <c r="J23" s="1" t="s">
        <v>26</v>
      </c>
      <c r="K23" s="3">
        <v>1.1000000000000001</v>
      </c>
      <c r="L23" s="1" t="s">
        <v>25</v>
      </c>
      <c r="M23">
        <v>1</v>
      </c>
      <c r="N23" s="1" t="s">
        <v>36</v>
      </c>
      <c r="O23" s="1">
        <f t="shared" si="0"/>
        <v>1.1000000000000001</v>
      </c>
      <c r="P23" s="1" t="s">
        <v>39</v>
      </c>
      <c r="Q23" s="1" t="s">
        <v>42</v>
      </c>
      <c r="S23" s="1" t="s">
        <v>29</v>
      </c>
      <c r="U23" s="1" t="s">
        <v>31</v>
      </c>
      <c r="V23" s="1" t="s">
        <v>32</v>
      </c>
      <c r="W23" s="1" t="s">
        <v>33</v>
      </c>
      <c r="X23" s="1" t="s">
        <v>43</v>
      </c>
      <c r="Y23" s="1" t="s">
        <v>38</v>
      </c>
      <c r="Z23" s="4" t="s">
        <v>45</v>
      </c>
    </row>
    <row r="24" spans="1:26">
      <c r="A24" s="1">
        <v>4</v>
      </c>
      <c r="B24" s="1">
        <v>101</v>
      </c>
      <c r="C24" s="1">
        <v>17</v>
      </c>
      <c r="D24" s="1"/>
      <c r="E24" s="1"/>
      <c r="F24" s="1"/>
      <c r="G24" s="2">
        <v>5.1100000000000003</v>
      </c>
      <c r="H24" s="1" t="s">
        <v>26</v>
      </c>
      <c r="I24" s="2">
        <v>4.1500000000000004</v>
      </c>
      <c r="J24" s="1" t="s">
        <v>26</v>
      </c>
      <c r="K24" s="3">
        <v>5.8</v>
      </c>
      <c r="L24" s="1" t="s">
        <v>25</v>
      </c>
      <c r="M24" s="1">
        <v>5000</v>
      </c>
      <c r="N24" s="1" t="s">
        <v>37</v>
      </c>
      <c r="O24" s="1">
        <f t="shared" si="0"/>
        <v>29000</v>
      </c>
      <c r="P24" s="1" t="s">
        <v>41</v>
      </c>
      <c r="Q24" s="1" t="s">
        <v>21</v>
      </c>
      <c r="S24" s="1" t="s">
        <v>28</v>
      </c>
      <c r="U24" s="1" t="s">
        <v>31</v>
      </c>
      <c r="V24" s="1" t="s">
        <v>32</v>
      </c>
      <c r="W24" s="1" t="s">
        <v>33</v>
      </c>
      <c r="X24" s="4" t="s">
        <v>34</v>
      </c>
      <c r="Y24" s="1" t="s">
        <v>35</v>
      </c>
      <c r="Z24" s="4" t="s">
        <v>45</v>
      </c>
    </row>
    <row r="25" spans="1:26">
      <c r="A25" s="1">
        <v>4</v>
      </c>
      <c r="B25" s="1">
        <v>101</v>
      </c>
      <c r="C25" s="1">
        <v>18</v>
      </c>
      <c r="D25" s="1"/>
      <c r="E25" s="1"/>
      <c r="F25" s="1"/>
      <c r="G25" s="2">
        <v>5.77</v>
      </c>
      <c r="H25" s="1" t="s">
        <v>26</v>
      </c>
      <c r="I25" s="2">
        <v>4.97</v>
      </c>
      <c r="J25" s="1" t="s">
        <v>26</v>
      </c>
      <c r="K25" s="3">
        <v>1.1000000000000001</v>
      </c>
      <c r="L25" s="1" t="s">
        <v>25</v>
      </c>
      <c r="M25">
        <v>1</v>
      </c>
      <c r="N25" s="1" t="s">
        <v>36</v>
      </c>
      <c r="O25" s="1">
        <f t="shared" si="0"/>
        <v>1.1000000000000001</v>
      </c>
      <c r="P25" s="1" t="s">
        <v>39</v>
      </c>
      <c r="Q25" s="1" t="s">
        <v>42</v>
      </c>
      <c r="S25" s="1" t="s">
        <v>29</v>
      </c>
      <c r="U25" s="1" t="s">
        <v>31</v>
      </c>
      <c r="V25" s="1" t="s">
        <v>32</v>
      </c>
      <c r="W25" s="1" t="s">
        <v>33</v>
      </c>
      <c r="X25" s="1" t="s">
        <v>43</v>
      </c>
      <c r="Y25" s="1" t="s">
        <v>38</v>
      </c>
      <c r="Z25" s="4" t="s">
        <v>45</v>
      </c>
    </row>
    <row r="26" spans="1:26">
      <c r="A26" s="1">
        <v>4</v>
      </c>
      <c r="B26" s="1">
        <v>101</v>
      </c>
      <c r="C26" s="1">
        <v>18</v>
      </c>
      <c r="D26" s="1"/>
      <c r="E26" s="1"/>
      <c r="F26" s="1"/>
      <c r="H26" s="1"/>
      <c r="J26" s="1"/>
      <c r="K26" s="3">
        <v>3.6</v>
      </c>
      <c r="L26" s="1" t="s">
        <v>25</v>
      </c>
      <c r="M26" s="1">
        <v>5000</v>
      </c>
      <c r="N26" s="1" t="s">
        <v>37</v>
      </c>
      <c r="O26" s="1">
        <f t="shared" si="0"/>
        <v>18000</v>
      </c>
      <c r="P26" s="1" t="s">
        <v>41</v>
      </c>
      <c r="Q26" s="1" t="s">
        <v>21</v>
      </c>
      <c r="S26" s="1" t="s">
        <v>28</v>
      </c>
      <c r="U26" s="1" t="s">
        <v>31</v>
      </c>
      <c r="V26" s="1" t="s">
        <v>32</v>
      </c>
      <c r="W26" s="1" t="s">
        <v>33</v>
      </c>
      <c r="X26" s="4" t="s">
        <v>34</v>
      </c>
      <c r="Y26" s="1" t="s">
        <v>35</v>
      </c>
      <c r="Z26" s="4" t="s">
        <v>45</v>
      </c>
    </row>
    <row r="27" spans="1:26">
      <c r="A27" s="1">
        <v>4</v>
      </c>
      <c r="B27" s="1">
        <v>101</v>
      </c>
      <c r="C27" s="1">
        <v>19</v>
      </c>
      <c r="D27" s="1"/>
      <c r="E27" s="1"/>
      <c r="F27" s="1"/>
      <c r="G27" s="2">
        <v>5.71</v>
      </c>
      <c r="H27" s="1" t="s">
        <v>26</v>
      </c>
      <c r="I27" s="2">
        <v>5.15</v>
      </c>
      <c r="J27" s="1" t="s">
        <v>26</v>
      </c>
      <c r="K27" s="3">
        <v>2.4</v>
      </c>
      <c r="L27" s="1" t="s">
        <v>25</v>
      </c>
      <c r="M27">
        <v>1</v>
      </c>
      <c r="N27" s="1" t="s">
        <v>36</v>
      </c>
      <c r="O27" s="1">
        <f t="shared" si="0"/>
        <v>2.4</v>
      </c>
      <c r="P27" s="1" t="s">
        <v>39</v>
      </c>
      <c r="Q27" s="1" t="s">
        <v>42</v>
      </c>
      <c r="S27" s="1" t="s">
        <v>29</v>
      </c>
      <c r="U27" s="1" t="s">
        <v>31</v>
      </c>
      <c r="V27" s="1" t="s">
        <v>32</v>
      </c>
      <c r="W27" s="1" t="s">
        <v>33</v>
      </c>
      <c r="X27" s="1" t="s">
        <v>43</v>
      </c>
      <c r="Y27" s="1" t="s">
        <v>38</v>
      </c>
      <c r="Z27" s="4" t="s">
        <v>45</v>
      </c>
    </row>
    <row r="28" spans="1:26">
      <c r="A28" s="1">
        <v>4</v>
      </c>
      <c r="B28" s="1">
        <v>101</v>
      </c>
      <c r="C28" s="1">
        <v>20</v>
      </c>
      <c r="D28" s="1"/>
      <c r="E28" s="1"/>
      <c r="F28" s="1"/>
      <c r="G28" s="2">
        <v>8.61</v>
      </c>
      <c r="H28" s="1" t="s">
        <v>26</v>
      </c>
      <c r="I28" s="2">
        <v>5.33</v>
      </c>
      <c r="J28" s="1" t="s">
        <v>26</v>
      </c>
      <c r="K28" s="3">
        <v>2.2999999999999998</v>
      </c>
      <c r="L28" s="1" t="s">
        <v>25</v>
      </c>
      <c r="M28">
        <v>1</v>
      </c>
      <c r="N28" s="1" t="s">
        <v>36</v>
      </c>
      <c r="O28" s="1">
        <f t="shared" si="0"/>
        <v>2.2999999999999998</v>
      </c>
      <c r="P28" s="1" t="s">
        <v>39</v>
      </c>
      <c r="Q28" s="1" t="s">
        <v>42</v>
      </c>
      <c r="S28" s="1" t="s">
        <v>29</v>
      </c>
      <c r="U28" s="1" t="s">
        <v>31</v>
      </c>
      <c r="V28" s="1" t="s">
        <v>32</v>
      </c>
      <c r="W28" s="1" t="s">
        <v>33</v>
      </c>
      <c r="X28" s="1" t="s">
        <v>43</v>
      </c>
      <c r="Y28" s="1" t="s">
        <v>38</v>
      </c>
      <c r="Z28" s="4" t="s">
        <v>45</v>
      </c>
    </row>
    <row r="29" spans="1:26">
      <c r="A29" s="1">
        <v>4</v>
      </c>
      <c r="B29" s="1">
        <v>101</v>
      </c>
      <c r="C29" s="1">
        <v>20</v>
      </c>
      <c r="D29" s="1"/>
      <c r="E29" s="1"/>
      <c r="F29" s="1"/>
      <c r="H29" s="1"/>
      <c r="J29" s="1"/>
      <c r="K29" s="3">
        <v>10</v>
      </c>
      <c r="L29" s="1" t="s">
        <v>24</v>
      </c>
      <c r="O29" s="1"/>
      <c r="Q29" s="1" t="s">
        <v>22</v>
      </c>
      <c r="S29" s="1" t="s">
        <v>23</v>
      </c>
      <c r="Y29" s="1" t="s">
        <v>40</v>
      </c>
      <c r="Z29" s="4" t="s">
        <v>45</v>
      </c>
    </row>
    <row r="30" spans="1:26">
      <c r="A30" s="1">
        <v>4</v>
      </c>
      <c r="B30" s="1">
        <v>101</v>
      </c>
      <c r="C30" s="1">
        <v>21</v>
      </c>
      <c r="D30" s="1"/>
      <c r="E30" s="1"/>
      <c r="F30" s="1"/>
      <c r="G30" s="2">
        <v>14.46</v>
      </c>
      <c r="H30" s="1" t="s">
        <v>26</v>
      </c>
      <c r="I30" s="2">
        <v>4.9000000000000004</v>
      </c>
      <c r="J30" s="1" t="s">
        <v>26</v>
      </c>
      <c r="K30" s="3">
        <v>2.1</v>
      </c>
      <c r="L30" s="1" t="s">
        <v>25</v>
      </c>
      <c r="M30">
        <v>1</v>
      </c>
      <c r="N30" s="1" t="s">
        <v>36</v>
      </c>
      <c r="O30" s="1">
        <f t="shared" si="0"/>
        <v>2.1</v>
      </c>
      <c r="P30" s="1" t="s">
        <v>39</v>
      </c>
      <c r="Q30" s="1" t="s">
        <v>42</v>
      </c>
      <c r="S30" s="1" t="s">
        <v>29</v>
      </c>
      <c r="U30" s="1" t="s">
        <v>31</v>
      </c>
      <c r="V30" s="1" t="s">
        <v>32</v>
      </c>
      <c r="W30" s="1" t="s">
        <v>33</v>
      </c>
      <c r="X30" s="1" t="s">
        <v>43</v>
      </c>
      <c r="Y30" s="1" t="s">
        <v>38</v>
      </c>
      <c r="Z30" s="4" t="s">
        <v>45</v>
      </c>
    </row>
    <row r="31" spans="1:26">
      <c r="A31" s="1">
        <v>4</v>
      </c>
      <c r="B31" s="1">
        <v>101</v>
      </c>
      <c r="C31" s="1">
        <v>21</v>
      </c>
      <c r="D31" s="1"/>
      <c r="E31" s="1"/>
      <c r="F31" s="1"/>
      <c r="H31" s="1"/>
      <c r="J31" s="1"/>
      <c r="K31" s="3">
        <v>10</v>
      </c>
      <c r="L31" s="1" t="s">
        <v>24</v>
      </c>
      <c r="O31" s="1"/>
      <c r="Q31" s="1" t="s">
        <v>22</v>
      </c>
      <c r="S31" s="1" t="s">
        <v>23</v>
      </c>
      <c r="Y31" s="1" t="s">
        <v>40</v>
      </c>
      <c r="Z31" s="4" t="s">
        <v>45</v>
      </c>
    </row>
    <row r="32" spans="1:26">
      <c r="A32" s="1">
        <v>4</v>
      </c>
      <c r="B32" s="1">
        <v>101</v>
      </c>
      <c r="C32" s="1">
        <v>22</v>
      </c>
      <c r="D32" s="1"/>
      <c r="E32" s="1"/>
      <c r="F32" s="1"/>
      <c r="G32" s="2">
        <v>35.65</v>
      </c>
      <c r="H32" s="1" t="s">
        <v>26</v>
      </c>
      <c r="I32" s="2">
        <v>3.97</v>
      </c>
      <c r="J32" s="1" t="s">
        <v>26</v>
      </c>
      <c r="K32" s="3">
        <v>1.7</v>
      </c>
      <c r="L32" s="1" t="s">
        <v>25</v>
      </c>
      <c r="M32">
        <v>1</v>
      </c>
      <c r="N32" s="1" t="s">
        <v>36</v>
      </c>
      <c r="O32" s="1">
        <f t="shared" si="0"/>
        <v>1.7</v>
      </c>
      <c r="P32" s="1" t="s">
        <v>39</v>
      </c>
      <c r="Q32" s="1" t="s">
        <v>42</v>
      </c>
      <c r="S32" s="1" t="s">
        <v>29</v>
      </c>
      <c r="U32" s="1" t="s">
        <v>31</v>
      </c>
      <c r="V32" s="1" t="s">
        <v>32</v>
      </c>
      <c r="W32" s="1" t="s">
        <v>33</v>
      </c>
      <c r="X32" s="1" t="s">
        <v>43</v>
      </c>
      <c r="Y32" s="1" t="s">
        <v>38</v>
      </c>
      <c r="Z32" s="4" t="s">
        <v>45</v>
      </c>
    </row>
    <row r="33" spans="1:26">
      <c r="A33" s="1">
        <v>4</v>
      </c>
      <c r="B33" s="1">
        <v>101</v>
      </c>
      <c r="C33" s="1">
        <v>22</v>
      </c>
      <c r="D33" s="1"/>
      <c r="E33" s="1"/>
      <c r="F33" s="1"/>
      <c r="H33" s="1"/>
      <c r="J33" s="1"/>
      <c r="K33" s="3">
        <v>8</v>
      </c>
      <c r="L33" s="1" t="s">
        <v>24</v>
      </c>
      <c r="O33" s="1"/>
      <c r="Q33" s="1" t="s">
        <v>22</v>
      </c>
      <c r="S33" s="1" t="s">
        <v>23</v>
      </c>
      <c r="Y33" s="1" t="s">
        <v>40</v>
      </c>
      <c r="Z33" s="4" t="s">
        <v>45</v>
      </c>
    </row>
    <row r="34" spans="1:26">
      <c r="A34" s="1">
        <v>4</v>
      </c>
      <c r="B34" s="1">
        <v>101</v>
      </c>
      <c r="C34" s="1"/>
      <c r="D34" s="1">
        <v>1</v>
      </c>
      <c r="E34" s="1"/>
      <c r="F34" s="1"/>
      <c r="G34" s="2">
        <v>0.08</v>
      </c>
      <c r="H34" s="1" t="s">
        <v>26</v>
      </c>
      <c r="I34" s="2">
        <v>0.8</v>
      </c>
      <c r="J34" s="1" t="s">
        <v>26</v>
      </c>
      <c r="K34" s="3">
        <v>0.1</v>
      </c>
      <c r="L34" s="1" t="s">
        <v>25</v>
      </c>
      <c r="M34" s="1">
        <v>5000</v>
      </c>
      <c r="N34" s="1" t="s">
        <v>37</v>
      </c>
      <c r="O34" s="1">
        <f t="shared" si="0"/>
        <v>500</v>
      </c>
      <c r="P34" s="1" t="s">
        <v>41</v>
      </c>
      <c r="Q34" s="1" t="s">
        <v>21</v>
      </c>
      <c r="S34" s="1" t="s">
        <v>28</v>
      </c>
      <c r="U34" s="1" t="s">
        <v>31</v>
      </c>
      <c r="V34" s="1" t="s">
        <v>32</v>
      </c>
      <c r="W34" s="1" t="s">
        <v>33</v>
      </c>
      <c r="X34" s="4" t="s">
        <v>34</v>
      </c>
      <c r="Y34" s="1" t="s">
        <v>35</v>
      </c>
      <c r="Z34" s="4" t="s">
        <v>45</v>
      </c>
    </row>
    <row r="35" spans="1:26">
      <c r="A35" s="1">
        <v>4</v>
      </c>
      <c r="B35" s="1">
        <v>101</v>
      </c>
      <c r="C35" s="1"/>
      <c r="D35" s="1">
        <v>2</v>
      </c>
      <c r="E35" s="1"/>
      <c r="F35" s="1"/>
      <c r="G35" s="2">
        <v>0.08</v>
      </c>
      <c r="H35" s="1" t="s">
        <v>26</v>
      </c>
      <c r="I35" s="2">
        <v>0.8</v>
      </c>
      <c r="J35" s="1" t="s">
        <v>26</v>
      </c>
      <c r="K35" s="3">
        <v>0.1</v>
      </c>
      <c r="L35" s="1" t="s">
        <v>25</v>
      </c>
      <c r="M35">
        <v>5000</v>
      </c>
      <c r="N35" s="1" t="s">
        <v>37</v>
      </c>
      <c r="O35" s="1">
        <f t="shared" si="0"/>
        <v>500</v>
      </c>
      <c r="P35" s="1" t="s">
        <v>41</v>
      </c>
      <c r="Q35" s="1" t="s">
        <v>21</v>
      </c>
      <c r="S35" s="1" t="s">
        <v>28</v>
      </c>
      <c r="U35" s="1" t="s">
        <v>31</v>
      </c>
      <c r="V35" s="1" t="s">
        <v>32</v>
      </c>
      <c r="W35" s="1" t="s">
        <v>33</v>
      </c>
      <c r="X35" s="4" t="s">
        <v>34</v>
      </c>
      <c r="Y35" s="1" t="s">
        <v>35</v>
      </c>
      <c r="Z35" s="4" t="s">
        <v>45</v>
      </c>
    </row>
    <row r="36" spans="1:26">
      <c r="A36" s="1">
        <v>4</v>
      </c>
      <c r="B36" s="1">
        <v>101</v>
      </c>
      <c r="C36" s="1"/>
      <c r="D36" s="1">
        <v>3</v>
      </c>
      <c r="E36" s="1"/>
      <c r="F36" s="1"/>
      <c r="G36" s="2">
        <v>0.08</v>
      </c>
      <c r="H36" s="1" t="s">
        <v>26</v>
      </c>
      <c r="I36" s="2">
        <v>0.8</v>
      </c>
      <c r="J36" s="1" t="s">
        <v>26</v>
      </c>
      <c r="K36" s="3">
        <v>0.1</v>
      </c>
      <c r="L36" s="1" t="s">
        <v>25</v>
      </c>
      <c r="M36" s="1">
        <v>5000</v>
      </c>
      <c r="N36" s="1" t="s">
        <v>37</v>
      </c>
      <c r="O36" s="1">
        <f t="shared" si="0"/>
        <v>500</v>
      </c>
      <c r="P36" s="1" t="s">
        <v>41</v>
      </c>
      <c r="Q36" s="1" t="s">
        <v>21</v>
      </c>
      <c r="S36" s="1" t="s">
        <v>28</v>
      </c>
      <c r="U36" s="1" t="s">
        <v>31</v>
      </c>
      <c r="V36" s="1" t="s">
        <v>32</v>
      </c>
      <c r="W36" s="1" t="s">
        <v>33</v>
      </c>
      <c r="X36" s="4" t="s">
        <v>34</v>
      </c>
      <c r="Y36" s="1" t="s">
        <v>35</v>
      </c>
      <c r="Z36" s="4" t="s">
        <v>45</v>
      </c>
    </row>
    <row r="37" spans="1:26">
      <c r="A37" s="1">
        <v>4</v>
      </c>
      <c r="B37" s="1">
        <v>101</v>
      </c>
      <c r="C37" s="1"/>
      <c r="D37" s="1">
        <v>4</v>
      </c>
      <c r="E37" s="1"/>
      <c r="F37" s="1"/>
      <c r="G37" s="2">
        <v>0.08</v>
      </c>
      <c r="H37" s="1" t="s">
        <v>26</v>
      </c>
      <c r="I37" s="2">
        <v>0.8</v>
      </c>
      <c r="J37" s="1" t="s">
        <v>26</v>
      </c>
      <c r="K37" s="3">
        <v>0.1</v>
      </c>
      <c r="L37" s="1" t="s">
        <v>25</v>
      </c>
      <c r="M37" s="1">
        <v>5000</v>
      </c>
      <c r="N37" s="1" t="s">
        <v>37</v>
      </c>
      <c r="O37" s="1">
        <f t="shared" si="0"/>
        <v>500</v>
      </c>
      <c r="P37" s="1" t="s">
        <v>41</v>
      </c>
      <c r="Q37" s="1" t="s">
        <v>21</v>
      </c>
      <c r="S37" s="1" t="s">
        <v>28</v>
      </c>
      <c r="U37" s="1" t="s">
        <v>31</v>
      </c>
      <c r="V37" s="1" t="s">
        <v>32</v>
      </c>
      <c r="W37" s="1" t="s">
        <v>33</v>
      </c>
      <c r="X37" s="4" t="s">
        <v>34</v>
      </c>
      <c r="Y37" s="1" t="s">
        <v>35</v>
      </c>
      <c r="Z37" s="4" t="s">
        <v>45</v>
      </c>
    </row>
    <row r="38" spans="1:26">
      <c r="A38" s="1">
        <v>4</v>
      </c>
      <c r="B38" s="1">
        <v>101</v>
      </c>
      <c r="C38" s="1"/>
      <c r="D38" s="1">
        <v>5</v>
      </c>
      <c r="E38" s="1"/>
      <c r="F38" s="1"/>
      <c r="G38" s="2">
        <v>0.08</v>
      </c>
      <c r="H38" s="1" t="s">
        <v>26</v>
      </c>
      <c r="I38" s="2">
        <v>0.8</v>
      </c>
      <c r="J38" s="1" t="s">
        <v>26</v>
      </c>
      <c r="K38" s="3">
        <v>0.1</v>
      </c>
      <c r="L38" s="1" t="s">
        <v>25</v>
      </c>
      <c r="M38" s="1">
        <v>5000</v>
      </c>
      <c r="N38" s="1" t="s">
        <v>37</v>
      </c>
      <c r="O38" s="1">
        <f t="shared" si="0"/>
        <v>500</v>
      </c>
      <c r="P38" s="1" t="s">
        <v>41</v>
      </c>
      <c r="Q38" s="1" t="s">
        <v>21</v>
      </c>
      <c r="S38" s="1" t="s">
        <v>28</v>
      </c>
      <c r="U38" s="1" t="s">
        <v>31</v>
      </c>
      <c r="V38" s="1" t="s">
        <v>32</v>
      </c>
      <c r="W38" s="1" t="s">
        <v>33</v>
      </c>
      <c r="X38" s="4" t="s">
        <v>34</v>
      </c>
      <c r="Y38" s="1" t="s">
        <v>35</v>
      </c>
      <c r="Z38" s="4" t="s">
        <v>45</v>
      </c>
    </row>
    <row r="39" spans="1:26">
      <c r="A39" s="1">
        <v>4</v>
      </c>
      <c r="B39" s="1">
        <v>101</v>
      </c>
      <c r="C39" s="1"/>
      <c r="D39" s="1">
        <v>6</v>
      </c>
      <c r="E39" s="1"/>
      <c r="F39" s="1"/>
      <c r="G39" s="2">
        <v>0.08</v>
      </c>
      <c r="H39" s="1" t="s">
        <v>26</v>
      </c>
      <c r="I39" s="2">
        <v>0.8</v>
      </c>
      <c r="J39" s="1" t="s">
        <v>26</v>
      </c>
      <c r="K39" s="3">
        <v>0.1</v>
      </c>
      <c r="L39" s="1" t="s">
        <v>25</v>
      </c>
      <c r="M39" s="1">
        <v>5000</v>
      </c>
      <c r="N39" s="1" t="s">
        <v>37</v>
      </c>
      <c r="O39" s="1">
        <f t="shared" si="0"/>
        <v>500</v>
      </c>
      <c r="P39" s="1" t="s">
        <v>41</v>
      </c>
      <c r="Q39" s="1" t="s">
        <v>21</v>
      </c>
      <c r="S39" s="1" t="s">
        <v>28</v>
      </c>
      <c r="U39" s="1" t="s">
        <v>31</v>
      </c>
      <c r="V39" s="1" t="s">
        <v>32</v>
      </c>
      <c r="W39" s="1" t="s">
        <v>33</v>
      </c>
      <c r="X39" s="4" t="s">
        <v>34</v>
      </c>
      <c r="Y39" s="1" t="s">
        <v>35</v>
      </c>
      <c r="Z39" s="4" t="s">
        <v>45</v>
      </c>
    </row>
    <row r="40" spans="1:26" s="9" customFormat="1">
      <c r="A40" s="9" t="s">
        <v>27</v>
      </c>
      <c r="G40" s="10">
        <f>SUM(G2:G39)</f>
        <v>263.51999999999992</v>
      </c>
      <c r="H40" s="9" t="s">
        <v>26</v>
      </c>
      <c r="I40" s="10">
        <f>SUM(I2:I39)</f>
        <v>113.44</v>
      </c>
      <c r="J40" s="9" t="s">
        <v>26</v>
      </c>
      <c r="K40" s="11">
        <f>SUM(K2:K39)</f>
        <v>188.09999999999994</v>
      </c>
      <c r="O40" s="9">
        <f>SUM(O2:O39)</f>
        <v>142039.70000000001</v>
      </c>
    </row>
  </sheetData>
  <hyperlinks>
    <hyperlink ref="X2" r:id="rId1"/>
    <hyperlink ref="X11" r:id="rId2"/>
    <hyperlink ref="X13" r:id="rId3"/>
    <hyperlink ref="X24" r:id="rId4"/>
    <hyperlink ref="X26" r:id="rId5"/>
    <hyperlink ref="X34" r:id="rId6"/>
    <hyperlink ref="X35" r:id="rId7"/>
    <hyperlink ref="X36" r:id="rId8"/>
    <hyperlink ref="X38" r:id="rId9"/>
    <hyperlink ref="X37" r:id="rId10"/>
    <hyperlink ref="X39" r:id="rId11"/>
    <hyperlink ref="Z2" r:id="rId12"/>
    <hyperlink ref="Z3:Z39" r:id="rId13" display="..\Documentos Escaneados SAG\101-San Antonio de Palqui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2013-10-07T17:49:04Z</dcterms:created>
  <dcterms:modified xsi:type="dcterms:W3CDTF">2013-11-25T17:03:30Z</dcterms:modified>
</cp:coreProperties>
</file>