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1" i="1"/>
  <c r="O3"/>
  <c r="O4"/>
  <c r="O6"/>
  <c r="O8"/>
  <c r="O2"/>
  <c r="K11"/>
  <c r="I11"/>
  <c r="G11"/>
</calcChain>
</file>

<file path=xl/sharedStrings.xml><?xml version="1.0" encoding="utf-8"?>
<sst xmlns="http://schemas.openxmlformats.org/spreadsheetml/2006/main" count="117" uniqueCount="42">
  <si>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</si>
  <si>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</si>
  <si>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</si>
  <si>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</si>
  <si>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</si>
  <si>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</si>
  <si>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</si>
  <si>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</si>
  <si>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</si>
  <si>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</si>
  <si>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</si>
  <si>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</si>
  <si>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</si>
  <si>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</si>
  <si>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</si>
  <si>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</si>
  <si>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</si>
  <si>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</si>
  <si>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</si>
  <si>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</si>
  <si>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</si>
  <si>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</si>
  <si>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</si>
  <si>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Santa Adela</t>
  </si>
  <si>
    <t>Canal Salinas y El Cerro</t>
  </si>
  <si>
    <t>Canal El Molino San Luis</t>
  </si>
  <si>
    <t>porcentaje</t>
  </si>
  <si>
    <t>Derrames</t>
  </si>
  <si>
    <t>Canal San Luis y El Cerro</t>
  </si>
  <si>
    <t>Derrames por desague A-B del plano</t>
  </si>
  <si>
    <t>Estero Chimbarongo</t>
  </si>
  <si>
    <t>Total</t>
  </si>
  <si>
    <t>Canal del Desague A-B del plano</t>
  </si>
  <si>
    <t>lts/seg/acciones</t>
  </si>
  <si>
    <t>lts/seg</t>
  </si>
  <si>
    <t>No constituye derecho</t>
  </si>
  <si>
    <t>Superficial</t>
  </si>
  <si>
    <t>Consuntivo</t>
  </si>
  <si>
    <t>Permanente y Continuo</t>
  </si>
  <si>
    <t>Proyecto de parcelacion</t>
  </si>
  <si>
    <t>Documentos</t>
  </si>
  <si>
    <t>..\Documentos Escaneados SAG\1255-Santa Adela.pdf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</si>
</sst>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/>
    <xf numFmtId="165" fontId="1" fillId="0" borderId="0" xfId="0" applyNumberFormat="1" applyFont="1"/>
    <xf numFmtId="164" fontId="1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255-Santa%20Adela.pdf" TargetMode="External"/><Relationship Id="rId1" Type="http://schemas.openxmlformats.org/officeDocument/2006/relationships/hyperlink" Target="..\Documentos%20Escaneados%20SAG\1255-Santa%20Adel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1"/>
  <sheetViews>
    <sheetView tabSelected="1" zoomScale="80" zoomScaleNormal="80" workbookViewId="0">
      <selection activeCell="V29" sqref="V2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style="3" bestFit="1" customWidth="1"/>
    <col min="12" max="12" width="11.5703125" bestFit="1" customWidth="1"/>
    <col min="13" max="13" width="12.140625" style="2" bestFit="1" customWidth="1"/>
    <col min="14" max="14" width="17.7109375" bestFit="1" customWidth="1"/>
    <col min="15" max="15" width="8.42578125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5" t="s">
        <v>8</v>
      </c>
      <c r="J1" s="4" t="s">
        <v>7</v>
      </c>
      <c r="K1" s="6" t="s">
        <v>9</v>
      </c>
      <c r="L1" s="4" t="s">
        <v>7</v>
      </c>
      <c r="M1" s="5" t="s">
        <v>10</v>
      </c>
      <c r="N1" s="4" t="s">
        <v>7</v>
      </c>
      <c r="O1" s="7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40</v>
      </c>
    </row>
    <row r="2" spans="1:26">
      <c r="A2">
        <v>6</v>
      </c>
      <c r="B2">
        <v>1255</v>
      </c>
      <c r="C2">
        <v>1</v>
      </c>
      <c r="G2" s="2">
        <v>21.4</v>
      </c>
      <c r="H2" s="1" t="s">
        <v>21</v>
      </c>
      <c r="I2" s="2">
        <v>21.4</v>
      </c>
      <c r="J2" s="1" t="s">
        <v>21</v>
      </c>
      <c r="K2" s="3">
        <v>9.98</v>
      </c>
      <c r="L2" s="1" t="s">
        <v>22</v>
      </c>
      <c r="M2" s="2">
        <v>2.145</v>
      </c>
      <c r="N2" s="1" t="s">
        <v>33</v>
      </c>
      <c r="O2">
        <f>K2*M2</f>
        <v>21.4071</v>
      </c>
      <c r="P2" s="1" t="s">
        <v>34</v>
      </c>
      <c r="Q2" s="1" t="s">
        <v>23</v>
      </c>
      <c r="S2" s="1" t="s">
        <v>30</v>
      </c>
      <c r="U2" s="1" t="s">
        <v>36</v>
      </c>
      <c r="V2" s="1" t="s">
        <v>37</v>
      </c>
      <c r="W2" s="1" t="s">
        <v>38</v>
      </c>
      <c r="X2" s="1" t="s">
        <v>39</v>
      </c>
      <c r="Z2" s="11" t="s">
        <v>41</v>
      </c>
    </row>
    <row r="3" spans="1:26">
      <c r="A3" s="1">
        <v>6</v>
      </c>
      <c r="B3" s="1">
        <v>1255</v>
      </c>
      <c r="C3">
        <v>2</v>
      </c>
      <c r="G3" s="2">
        <v>21.5</v>
      </c>
      <c r="H3" s="1" t="s">
        <v>21</v>
      </c>
      <c r="I3" s="2">
        <v>21.5</v>
      </c>
      <c r="J3" s="1" t="s">
        <v>21</v>
      </c>
      <c r="K3" s="3">
        <v>10.02</v>
      </c>
      <c r="L3" s="1" t="s">
        <v>22</v>
      </c>
      <c r="M3" s="2">
        <v>2.145</v>
      </c>
      <c r="N3" s="1" t="s">
        <v>33</v>
      </c>
      <c r="O3" s="1">
        <f t="shared" ref="O3:O8" si="0">K3*M3</f>
        <v>21.492899999999999</v>
      </c>
      <c r="P3" s="1" t="s">
        <v>34</v>
      </c>
      <c r="Q3" s="1" t="s">
        <v>23</v>
      </c>
      <c r="S3" s="1" t="s">
        <v>30</v>
      </c>
      <c r="U3" s="1" t="s">
        <v>36</v>
      </c>
      <c r="V3" s="1" t="s">
        <v>37</v>
      </c>
      <c r="W3" s="1" t="s">
        <v>38</v>
      </c>
      <c r="X3" s="1" t="s">
        <v>39</v>
      </c>
      <c r="Z3" s="11" t="s">
        <v>41</v>
      </c>
    </row>
    <row r="4" spans="1:26">
      <c r="A4" s="1">
        <v>6</v>
      </c>
      <c r="B4" s="1">
        <v>1255</v>
      </c>
      <c r="C4">
        <v>3</v>
      </c>
      <c r="G4" s="2">
        <v>18.3</v>
      </c>
      <c r="H4" s="1" t="s">
        <v>21</v>
      </c>
      <c r="I4" s="2">
        <v>18.3</v>
      </c>
      <c r="J4" s="1" t="s">
        <v>21</v>
      </c>
      <c r="K4" s="3">
        <v>11.64</v>
      </c>
      <c r="L4" s="1" t="s">
        <v>22</v>
      </c>
      <c r="M4" s="2">
        <v>1.57</v>
      </c>
      <c r="N4" s="1" t="s">
        <v>33</v>
      </c>
      <c r="O4" s="1">
        <f t="shared" si="0"/>
        <v>18.274800000000003</v>
      </c>
      <c r="P4" s="1" t="s">
        <v>34</v>
      </c>
      <c r="Q4" s="1" t="s">
        <v>25</v>
      </c>
      <c r="S4" s="1" t="s">
        <v>30</v>
      </c>
      <c r="U4" s="1" t="s">
        <v>36</v>
      </c>
      <c r="V4" s="1" t="s">
        <v>37</v>
      </c>
      <c r="W4" s="1" t="s">
        <v>38</v>
      </c>
      <c r="X4" s="1" t="s">
        <v>39</v>
      </c>
      <c r="Z4" s="11" t="s">
        <v>41</v>
      </c>
    </row>
    <row r="5" spans="1:26">
      <c r="A5" s="1">
        <v>6</v>
      </c>
      <c r="B5" s="1">
        <v>1255</v>
      </c>
      <c r="C5">
        <v>4</v>
      </c>
      <c r="G5" s="2">
        <v>20.3</v>
      </c>
      <c r="H5" s="1" t="s">
        <v>21</v>
      </c>
      <c r="I5" s="2">
        <v>20.3</v>
      </c>
      <c r="J5" s="1" t="s">
        <v>21</v>
      </c>
      <c r="K5" s="3">
        <v>100</v>
      </c>
      <c r="L5" s="1" t="s">
        <v>26</v>
      </c>
      <c r="O5" s="1"/>
      <c r="P5" s="1"/>
      <c r="Q5" s="1" t="s">
        <v>28</v>
      </c>
      <c r="S5" s="1" t="s">
        <v>27</v>
      </c>
      <c r="Y5" s="1" t="s">
        <v>35</v>
      </c>
      <c r="Z5" s="11" t="s">
        <v>41</v>
      </c>
    </row>
    <row r="6" spans="1:26">
      <c r="A6" s="1">
        <v>6</v>
      </c>
      <c r="B6" s="1">
        <v>1255</v>
      </c>
      <c r="C6">
        <v>5</v>
      </c>
      <c r="G6" s="2">
        <v>21.7</v>
      </c>
      <c r="H6" s="1" t="s">
        <v>21</v>
      </c>
      <c r="I6" s="2">
        <v>16.7</v>
      </c>
      <c r="J6" s="1" t="s">
        <v>21</v>
      </c>
      <c r="K6" s="3">
        <v>9.23</v>
      </c>
      <c r="L6" s="1" t="s">
        <v>22</v>
      </c>
      <c r="M6" s="2">
        <v>1.81</v>
      </c>
      <c r="N6" s="1" t="s">
        <v>33</v>
      </c>
      <c r="O6" s="1">
        <f t="shared" si="0"/>
        <v>16.706300000000002</v>
      </c>
      <c r="P6" s="1" t="s">
        <v>34</v>
      </c>
      <c r="Q6" s="1" t="s">
        <v>24</v>
      </c>
      <c r="S6" s="1" t="s">
        <v>30</v>
      </c>
      <c r="U6" s="1" t="s">
        <v>36</v>
      </c>
      <c r="V6" s="1" t="s">
        <v>37</v>
      </c>
      <c r="W6" s="1" t="s">
        <v>38</v>
      </c>
      <c r="X6" s="1" t="s">
        <v>39</v>
      </c>
      <c r="Z6" s="11" t="s">
        <v>41</v>
      </c>
    </row>
    <row r="7" spans="1:26" s="1" customFormat="1">
      <c r="A7" s="1">
        <v>6</v>
      </c>
      <c r="B7" s="1">
        <v>1255</v>
      </c>
      <c r="C7" s="1">
        <v>5</v>
      </c>
      <c r="G7" s="2"/>
      <c r="I7" s="2">
        <v>5</v>
      </c>
      <c r="J7" s="1" t="s">
        <v>21</v>
      </c>
      <c r="K7" s="3">
        <v>7.24</v>
      </c>
      <c r="L7" s="1" t="s">
        <v>26</v>
      </c>
      <c r="M7" s="2"/>
      <c r="Q7" s="1" t="s">
        <v>32</v>
      </c>
      <c r="S7" s="1" t="s">
        <v>29</v>
      </c>
      <c r="Y7" s="1" t="s">
        <v>35</v>
      </c>
      <c r="Z7" s="11" t="s">
        <v>41</v>
      </c>
    </row>
    <row r="8" spans="1:26">
      <c r="A8" s="1">
        <v>6</v>
      </c>
      <c r="B8" s="1">
        <v>1255</v>
      </c>
      <c r="C8">
        <v>6</v>
      </c>
      <c r="G8" s="2">
        <v>19.5</v>
      </c>
      <c r="H8" s="1" t="s">
        <v>21</v>
      </c>
      <c r="I8" s="2">
        <v>19.5</v>
      </c>
      <c r="J8" s="1" t="s">
        <v>21</v>
      </c>
      <c r="K8" s="3">
        <v>10.77</v>
      </c>
      <c r="L8" s="1" t="s">
        <v>22</v>
      </c>
      <c r="M8" s="2">
        <v>1.81</v>
      </c>
      <c r="N8" s="1" t="s">
        <v>33</v>
      </c>
      <c r="O8" s="1">
        <f t="shared" si="0"/>
        <v>19.4937</v>
      </c>
      <c r="P8" s="1" t="s">
        <v>34</v>
      </c>
      <c r="Q8" s="1" t="s">
        <v>24</v>
      </c>
      <c r="S8" s="1" t="s">
        <v>30</v>
      </c>
      <c r="U8" s="1" t="s">
        <v>36</v>
      </c>
      <c r="V8" s="1" t="s">
        <v>37</v>
      </c>
      <c r="W8" s="1" t="s">
        <v>38</v>
      </c>
      <c r="X8" s="1" t="s">
        <v>39</v>
      </c>
      <c r="Z8" s="11" t="s">
        <v>41</v>
      </c>
    </row>
    <row r="9" spans="1:26">
      <c r="A9" s="1">
        <v>6</v>
      </c>
      <c r="B9" s="1">
        <v>1255</v>
      </c>
      <c r="C9">
        <v>7</v>
      </c>
      <c r="G9" s="2">
        <v>33.299999999999997</v>
      </c>
      <c r="H9" s="1" t="s">
        <v>21</v>
      </c>
      <c r="I9" s="2">
        <v>33.299999999999997</v>
      </c>
      <c r="J9" s="1" t="s">
        <v>21</v>
      </c>
      <c r="K9" s="3">
        <v>48.19</v>
      </c>
      <c r="L9" s="1" t="s">
        <v>26</v>
      </c>
      <c r="O9" s="1"/>
      <c r="Q9" s="1" t="s">
        <v>32</v>
      </c>
      <c r="S9" s="1" t="s">
        <v>29</v>
      </c>
      <c r="Y9" s="1" t="s">
        <v>35</v>
      </c>
      <c r="Z9" s="11" t="s">
        <v>41</v>
      </c>
    </row>
    <row r="10" spans="1:26">
      <c r="A10" s="1">
        <v>6</v>
      </c>
      <c r="B10" s="1">
        <v>1255</v>
      </c>
      <c r="C10">
        <v>8</v>
      </c>
      <c r="G10" s="2">
        <v>30.8</v>
      </c>
      <c r="H10" s="1" t="s">
        <v>21</v>
      </c>
      <c r="I10" s="2">
        <v>30.8</v>
      </c>
      <c r="J10" s="1" t="s">
        <v>21</v>
      </c>
      <c r="K10" s="3">
        <v>44.57</v>
      </c>
      <c r="L10" s="1" t="s">
        <v>26</v>
      </c>
      <c r="O10" s="1"/>
      <c r="Q10" s="1" t="s">
        <v>32</v>
      </c>
      <c r="S10" s="1" t="s">
        <v>29</v>
      </c>
      <c r="Y10" s="1" t="s">
        <v>35</v>
      </c>
      <c r="Z10" s="11" t="s">
        <v>41</v>
      </c>
    </row>
    <row r="11" spans="1:26" s="8" customFormat="1">
      <c r="A11" s="8" t="s">
        <v>31</v>
      </c>
      <c r="G11" s="9">
        <f>SUM(G2:G10)</f>
        <v>186.8</v>
      </c>
      <c r="H11" s="8" t="s">
        <v>21</v>
      </c>
      <c r="I11" s="9">
        <f>SUM(I2:I10)</f>
        <v>186.8</v>
      </c>
      <c r="J11" s="8" t="s">
        <v>21</v>
      </c>
      <c r="K11" s="10">
        <f>SUM(K2:K10)</f>
        <v>251.64</v>
      </c>
      <c r="M11" s="9"/>
      <c r="O11" s="8">
        <f>SUM(O2:O10)</f>
        <v>97.374800000000008</v>
      </c>
      <c r="P11" s="8" t="s">
        <v>34</v>
      </c>
    </row>
  </sheetData>
  <hyperlinks>
    <hyperlink ref="Z2" r:id="rId1"/>
    <hyperlink ref="Z3:Z10" r:id="rId2" display="..\Documentos Escaneados SAG\1255-Santa Adel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2013-10-02T15:39:38Z</dcterms:created>
  <dcterms:modified xsi:type="dcterms:W3CDTF">2013-12-16T18:48:09Z</dcterms:modified>
</cp:coreProperties>
</file>