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91-Los Marc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5" i="1"/>
  <c r="I25"/>
  <c r="K25"/>
  <c r="O2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4"/>
</calcChain>
</file>

<file path=xl/sharedStrings.xml><?xml version="1.0" encoding="utf-8"?>
<sst xmlns="http://schemas.openxmlformats.org/spreadsheetml/2006/main" count="279" uniqueCount="35">
  <si>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</si>
  <si>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</si>
  <si>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</si>
  <si>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</si>
  <si>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</si>
  <si>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</si>
  <si>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</si>
  <si>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</si>
  <si>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</si>
  <si>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</si>
  <si>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</si>
  <si>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</si>
  <si>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</si>
  <si>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</si>
  <si>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</si>
  <si>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</si>
  <si>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</si>
  <si>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</si>
  <si>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</si>
  <si>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acciones</t>
  </si>
  <si>
    <t>ha</t>
  </si>
  <si>
    <t>Rio Cachapoal</t>
  </si>
  <si>
    <t>Primera</t>
  </si>
  <si>
    <t>Fuente de Informacion</t>
  </si>
  <si>
    <t>Observacion</t>
  </si>
  <si>
    <t>Superficial</t>
  </si>
  <si>
    <t>Consuntivo</t>
  </si>
  <si>
    <t>Permanente y continuo</t>
  </si>
  <si>
    <r>
      <t xml:space="preserve">De acuerdo a lo señalado en el Proyecto de Parcelación, los canales </t>
    </r>
    <r>
      <rPr>
        <b/>
        <sz val="11"/>
        <color theme="1"/>
        <rFont val="Calibri"/>
        <family val="2"/>
        <scheme val="minor"/>
      </rPr>
      <t>San Pedro, Población y Derivados</t>
    </r>
    <r>
      <rPr>
        <sz val="11"/>
        <color theme="1"/>
        <rFont val="Calibri"/>
        <family val="2"/>
        <scheme val="minor"/>
      </rPr>
      <t xml:space="preserve"> se derivan del río Cachapoal, 1ª Sección  y se indica que los meses de Diciembre y Enero de un año 85% de seguridad hidrológica, las dotaciones son 1,9 l/s/ha para regar 69,29 ha del predio Los Marcos y 2,1 l/s/ha para regar 59,72 ha del predio Fundo Santa Lucía</t>
    </r>
    <r>
      <rPr>
        <b/>
        <sz val="11"/>
        <color theme="1"/>
        <rFont val="Calibri"/>
        <family val="2"/>
        <scheme val="minor"/>
      </rPr>
      <t>. De  acuerdo a lo anterior, las equivalencia para los derechos de ambos predios son 3,232 l/s/acción ( Los Marcos) y 3,0753 l/s/acción ( Fundo Santa Lucía) respectivamente</t>
    </r>
  </si>
  <si>
    <t xml:space="preserve">Canal San Pedro, Poblacion y Derivados . Predio  Los Marcos </t>
  </si>
  <si>
    <t>Canal San Pedro, Poblacion y Derivados. Fundo Santa Lucia</t>
  </si>
  <si>
    <t>Total</t>
  </si>
  <si>
    <t>lts/seg/accion</t>
  </si>
  <si>
    <t>lts/seg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</si>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</sst>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 applyFill="1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29"/>
  <sheetViews>
    <sheetView tabSelected="1" topLeftCell="X1" workbookViewId="0">
      <selection activeCell="AD25" sqref="AD25"/>
    </sheetView>
  </sheetViews>
  <sheetFormatPr baseColWidth="10" defaultRowHeight="15"/>
  <cols>
    <col min="7" max="7" width="11.42578125" style="2"/>
    <col min="9" max="9" width="11.42578125" style="2"/>
    <col min="11" max="11" width="11.42578125" style="8"/>
    <col min="13" max="13" width="11.42578125" style="8"/>
    <col min="15" max="15" width="11.42578125" style="10"/>
    <col min="17" max="17" width="33.42578125" customWidth="1"/>
    <col min="25" max="25" width="14.140625" customWidth="1"/>
  </cols>
  <sheetData>
    <row r="3" spans="1:26" s="5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 t="s">
        <v>7</v>
      </c>
      <c r="I3" s="6" t="s">
        <v>8</v>
      </c>
      <c r="J3" s="5" t="s">
        <v>7</v>
      </c>
      <c r="K3" s="7" t="s">
        <v>9</v>
      </c>
      <c r="L3" s="5" t="s">
        <v>7</v>
      </c>
      <c r="M3" s="7" t="s">
        <v>10</v>
      </c>
      <c r="N3" s="5" t="s">
        <v>7</v>
      </c>
      <c r="O3" s="9" t="s">
        <v>11</v>
      </c>
      <c r="P3" s="5" t="s">
        <v>7</v>
      </c>
      <c r="Q3" s="5" t="s">
        <v>12</v>
      </c>
      <c r="R3" s="5" t="s">
        <v>13</v>
      </c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23</v>
      </c>
      <c r="Y3" s="5" t="s">
        <v>24</v>
      </c>
      <c r="Z3" s="5" t="s">
        <v>34</v>
      </c>
    </row>
    <row r="4" spans="1:26">
      <c r="A4">
        <v>6</v>
      </c>
      <c r="B4">
        <v>891</v>
      </c>
      <c r="C4">
        <v>1</v>
      </c>
      <c r="G4" s="2">
        <v>9.4600000000000009</v>
      </c>
      <c r="H4" s="1" t="s">
        <v>20</v>
      </c>
      <c r="I4" s="2">
        <v>9.4600000000000009</v>
      </c>
      <c r="J4" s="1" t="s">
        <v>20</v>
      </c>
      <c r="K4" s="8">
        <v>5.5609999999999999</v>
      </c>
      <c r="L4" s="1" t="s">
        <v>19</v>
      </c>
      <c r="M4" s="8">
        <v>3.2320000000000002</v>
      </c>
      <c r="N4" s="1" t="s">
        <v>32</v>
      </c>
      <c r="O4" s="10">
        <f>M4*K4</f>
        <v>17.973152000000002</v>
      </c>
      <c r="P4" s="1" t="s">
        <v>33</v>
      </c>
      <c r="Q4" s="1" t="s">
        <v>29</v>
      </c>
      <c r="S4" s="1" t="s">
        <v>21</v>
      </c>
      <c r="T4" s="1" t="s">
        <v>22</v>
      </c>
      <c r="U4" s="3" t="s">
        <v>25</v>
      </c>
      <c r="V4" s="3" t="s">
        <v>26</v>
      </c>
      <c r="W4" s="3" t="s">
        <v>27</v>
      </c>
      <c r="X4" s="4" t="s">
        <v>28</v>
      </c>
    </row>
    <row r="5" spans="1:26">
      <c r="A5" s="1">
        <v>6</v>
      </c>
      <c r="B5" s="1">
        <v>891</v>
      </c>
      <c r="C5">
        <v>2</v>
      </c>
      <c r="G5" s="2">
        <v>10.029999999999999</v>
      </c>
      <c r="H5" s="1" t="s">
        <v>20</v>
      </c>
      <c r="I5" s="2">
        <v>10.029999999999999</v>
      </c>
      <c r="J5" s="1" t="s">
        <v>20</v>
      </c>
      <c r="K5" s="8">
        <v>5.8949999999999996</v>
      </c>
      <c r="L5" s="1" t="s">
        <v>19</v>
      </c>
      <c r="M5" s="8">
        <v>3.2320000000000002</v>
      </c>
      <c r="N5" s="1" t="s">
        <v>32</v>
      </c>
      <c r="O5" s="10">
        <f t="shared" ref="O5:O24" si="0">M5*K5</f>
        <v>19.05264</v>
      </c>
      <c r="P5" s="1" t="s">
        <v>33</v>
      </c>
      <c r="Q5" s="1" t="s">
        <v>29</v>
      </c>
      <c r="S5" s="1" t="s">
        <v>21</v>
      </c>
      <c r="T5" s="1" t="s">
        <v>22</v>
      </c>
      <c r="U5" s="3" t="s">
        <v>25</v>
      </c>
      <c r="V5" s="3" t="s">
        <v>26</v>
      </c>
      <c r="W5" s="3" t="s">
        <v>27</v>
      </c>
      <c r="X5" s="4" t="s">
        <v>28</v>
      </c>
    </row>
    <row r="6" spans="1:26">
      <c r="A6" s="1">
        <v>6</v>
      </c>
      <c r="B6" s="1">
        <v>891</v>
      </c>
      <c r="C6" s="1">
        <v>3</v>
      </c>
      <c r="G6" s="2">
        <v>10.16</v>
      </c>
      <c r="H6" s="1" t="s">
        <v>20</v>
      </c>
      <c r="I6" s="2">
        <v>10.16</v>
      </c>
      <c r="J6" s="1" t="s">
        <v>20</v>
      </c>
      <c r="K6" s="8">
        <v>5.9729999999999999</v>
      </c>
      <c r="L6" s="1" t="s">
        <v>19</v>
      </c>
      <c r="M6" s="8">
        <v>3.2320000000000002</v>
      </c>
      <c r="N6" s="1" t="s">
        <v>32</v>
      </c>
      <c r="O6" s="10">
        <f t="shared" si="0"/>
        <v>19.304736000000002</v>
      </c>
      <c r="P6" s="1" t="s">
        <v>33</v>
      </c>
      <c r="Q6" s="1" t="s">
        <v>29</v>
      </c>
      <c r="S6" s="1" t="s">
        <v>21</v>
      </c>
      <c r="T6" s="1" t="s">
        <v>22</v>
      </c>
      <c r="U6" s="3" t="s">
        <v>25</v>
      </c>
      <c r="V6" s="3" t="s">
        <v>26</v>
      </c>
      <c r="W6" s="3" t="s">
        <v>27</v>
      </c>
      <c r="X6" s="4" t="s">
        <v>28</v>
      </c>
    </row>
    <row r="7" spans="1:26">
      <c r="A7" s="1">
        <v>6</v>
      </c>
      <c r="B7" s="1">
        <v>891</v>
      </c>
      <c r="C7" s="1">
        <v>4</v>
      </c>
      <c r="G7" s="2">
        <v>9.8000000000000007</v>
      </c>
      <c r="H7" s="1" t="s">
        <v>20</v>
      </c>
      <c r="I7" s="2">
        <v>9.8000000000000007</v>
      </c>
      <c r="J7" s="1" t="s">
        <v>20</v>
      </c>
      <c r="K7" s="8">
        <v>5.7610000000000001</v>
      </c>
      <c r="L7" s="1" t="s">
        <v>19</v>
      </c>
      <c r="M7" s="8">
        <v>3.2320000000000002</v>
      </c>
      <c r="N7" s="1" t="s">
        <v>32</v>
      </c>
      <c r="O7" s="10">
        <f t="shared" si="0"/>
        <v>18.619552000000002</v>
      </c>
      <c r="P7" s="1" t="s">
        <v>33</v>
      </c>
      <c r="Q7" s="1" t="s">
        <v>29</v>
      </c>
      <c r="S7" s="1" t="s">
        <v>21</v>
      </c>
      <c r="T7" s="1" t="s">
        <v>22</v>
      </c>
      <c r="U7" s="3" t="s">
        <v>25</v>
      </c>
      <c r="V7" s="3" t="s">
        <v>26</v>
      </c>
      <c r="W7" s="3" t="s">
        <v>27</v>
      </c>
      <c r="X7" s="4" t="s">
        <v>28</v>
      </c>
    </row>
    <row r="8" spans="1:26" s="1" customFormat="1">
      <c r="A8" s="1">
        <v>6</v>
      </c>
      <c r="B8" s="1">
        <v>891</v>
      </c>
      <c r="C8" s="1">
        <v>5</v>
      </c>
      <c r="G8" s="2">
        <v>9.9</v>
      </c>
      <c r="H8" s="1" t="s">
        <v>20</v>
      </c>
      <c r="I8" s="2">
        <v>9.9</v>
      </c>
      <c r="J8" s="1" t="s">
        <v>20</v>
      </c>
      <c r="K8" s="8">
        <v>6.77</v>
      </c>
      <c r="L8" s="1" t="s">
        <v>19</v>
      </c>
      <c r="M8" s="8">
        <v>3.0752999999999999</v>
      </c>
      <c r="N8" s="1" t="s">
        <v>32</v>
      </c>
      <c r="O8" s="10">
        <f t="shared" si="0"/>
        <v>20.819780999999999</v>
      </c>
      <c r="P8" s="1" t="s">
        <v>33</v>
      </c>
      <c r="Q8" s="1" t="s">
        <v>30</v>
      </c>
      <c r="S8" s="1" t="s">
        <v>21</v>
      </c>
      <c r="T8" s="1" t="s">
        <v>22</v>
      </c>
      <c r="U8" s="3" t="s">
        <v>25</v>
      </c>
      <c r="V8" s="3" t="s">
        <v>26</v>
      </c>
      <c r="W8" s="3" t="s">
        <v>27</v>
      </c>
      <c r="X8" s="4" t="s">
        <v>28</v>
      </c>
    </row>
    <row r="9" spans="1:26" s="1" customFormat="1">
      <c r="A9" s="1">
        <v>6</v>
      </c>
      <c r="B9" s="1">
        <v>891</v>
      </c>
      <c r="C9" s="1">
        <v>6</v>
      </c>
      <c r="G9" s="2">
        <v>8.5</v>
      </c>
      <c r="H9" s="1" t="s">
        <v>20</v>
      </c>
      <c r="I9" s="2">
        <v>8.5</v>
      </c>
      <c r="J9" s="1" t="s">
        <v>20</v>
      </c>
      <c r="K9" s="8">
        <v>5.8</v>
      </c>
      <c r="L9" s="1" t="s">
        <v>19</v>
      </c>
      <c r="M9" s="8">
        <v>3.0752999999999999</v>
      </c>
      <c r="N9" s="1" t="s">
        <v>32</v>
      </c>
      <c r="O9" s="10">
        <f t="shared" si="0"/>
        <v>17.836739999999999</v>
      </c>
      <c r="P9" s="1" t="s">
        <v>33</v>
      </c>
      <c r="Q9" s="1" t="s">
        <v>30</v>
      </c>
      <c r="S9" s="1" t="s">
        <v>21</v>
      </c>
      <c r="T9" s="1" t="s">
        <v>22</v>
      </c>
      <c r="U9" s="3" t="s">
        <v>25</v>
      </c>
      <c r="V9" s="3" t="s">
        <v>26</v>
      </c>
      <c r="W9" s="3" t="s">
        <v>27</v>
      </c>
      <c r="X9" s="4" t="s">
        <v>28</v>
      </c>
    </row>
    <row r="10" spans="1:26" s="1" customFormat="1">
      <c r="A10" s="1">
        <v>6</v>
      </c>
      <c r="B10" s="1">
        <v>891</v>
      </c>
      <c r="C10" s="1">
        <v>7</v>
      </c>
      <c r="G10" s="2">
        <v>8.8000000000000007</v>
      </c>
      <c r="H10" s="1" t="s">
        <v>20</v>
      </c>
      <c r="I10" s="2">
        <v>8.8000000000000007</v>
      </c>
      <c r="J10" s="1" t="s">
        <v>20</v>
      </c>
      <c r="K10" s="8">
        <v>6.01</v>
      </c>
      <c r="L10" s="1" t="s">
        <v>19</v>
      </c>
      <c r="M10" s="8">
        <v>3.0752999999999999</v>
      </c>
      <c r="N10" s="1" t="s">
        <v>32</v>
      </c>
      <c r="O10" s="10">
        <f t="shared" si="0"/>
        <v>18.482552999999999</v>
      </c>
      <c r="P10" s="1" t="s">
        <v>33</v>
      </c>
      <c r="Q10" s="1" t="s">
        <v>30</v>
      </c>
      <c r="S10" s="1" t="s">
        <v>21</v>
      </c>
      <c r="T10" s="1" t="s">
        <v>22</v>
      </c>
      <c r="U10" s="3" t="s">
        <v>25</v>
      </c>
      <c r="V10" s="3" t="s">
        <v>26</v>
      </c>
      <c r="W10" s="3" t="s">
        <v>27</v>
      </c>
      <c r="X10" s="4" t="s">
        <v>28</v>
      </c>
    </row>
    <row r="11" spans="1:26">
      <c r="A11" s="1">
        <v>6</v>
      </c>
      <c r="B11" s="1">
        <v>891</v>
      </c>
      <c r="C11" s="1">
        <v>8</v>
      </c>
      <c r="G11" s="2">
        <v>3.67</v>
      </c>
      <c r="H11" s="1" t="s">
        <v>20</v>
      </c>
      <c r="I11" s="2">
        <v>3.67</v>
      </c>
      <c r="J11" s="1" t="s">
        <v>20</v>
      </c>
      <c r="K11" s="8">
        <v>2.1579999999999999</v>
      </c>
      <c r="L11" s="1" t="s">
        <v>19</v>
      </c>
      <c r="M11" s="8">
        <v>3.2320000000000002</v>
      </c>
      <c r="N11" s="1" t="s">
        <v>32</v>
      </c>
      <c r="O11" s="10">
        <f t="shared" si="0"/>
        <v>6.9746560000000004</v>
      </c>
      <c r="P11" s="1" t="s">
        <v>33</v>
      </c>
      <c r="Q11" s="1" t="s">
        <v>29</v>
      </c>
      <c r="S11" s="1" t="s">
        <v>21</v>
      </c>
      <c r="T11" s="1" t="s">
        <v>22</v>
      </c>
      <c r="U11" s="3" t="s">
        <v>25</v>
      </c>
      <c r="V11" s="3" t="s">
        <v>26</v>
      </c>
      <c r="W11" s="3" t="s">
        <v>27</v>
      </c>
      <c r="X11" s="4" t="s">
        <v>28</v>
      </c>
    </row>
    <row r="12" spans="1:26" s="1" customFormat="1">
      <c r="A12" s="1">
        <v>6</v>
      </c>
      <c r="B12" s="1">
        <v>891</v>
      </c>
      <c r="C12" s="1">
        <v>8</v>
      </c>
      <c r="G12" s="2">
        <v>5.18</v>
      </c>
      <c r="H12" s="1" t="s">
        <v>20</v>
      </c>
      <c r="I12" s="2">
        <v>5.18</v>
      </c>
      <c r="J12" s="1" t="s">
        <v>20</v>
      </c>
      <c r="K12" s="8">
        <v>3.54</v>
      </c>
      <c r="L12" s="1" t="s">
        <v>19</v>
      </c>
      <c r="M12" s="8">
        <v>3.0752999999999999</v>
      </c>
      <c r="N12" s="1" t="s">
        <v>32</v>
      </c>
      <c r="O12" s="10">
        <f t="shared" si="0"/>
        <v>10.886562</v>
      </c>
      <c r="P12" s="1" t="s">
        <v>33</v>
      </c>
      <c r="Q12" s="1" t="s">
        <v>30</v>
      </c>
      <c r="S12" s="1" t="s">
        <v>21</v>
      </c>
      <c r="T12" s="1" t="s">
        <v>22</v>
      </c>
      <c r="U12" s="3" t="s">
        <v>25</v>
      </c>
      <c r="V12" s="3" t="s">
        <v>26</v>
      </c>
      <c r="W12" s="3" t="s">
        <v>27</v>
      </c>
      <c r="X12" s="4" t="s">
        <v>28</v>
      </c>
    </row>
    <row r="13" spans="1:26" s="1" customFormat="1">
      <c r="A13" s="1">
        <v>6</v>
      </c>
      <c r="B13" s="1">
        <v>891</v>
      </c>
      <c r="C13" s="1">
        <v>9</v>
      </c>
      <c r="G13" s="2">
        <v>8.5</v>
      </c>
      <c r="H13" s="1" t="s">
        <v>20</v>
      </c>
      <c r="I13" s="2">
        <v>8.5</v>
      </c>
      <c r="J13" s="1" t="s">
        <v>20</v>
      </c>
      <c r="K13" s="8">
        <v>5.8</v>
      </c>
      <c r="L13" s="1" t="s">
        <v>19</v>
      </c>
      <c r="M13" s="8">
        <v>3.0752999999999999</v>
      </c>
      <c r="N13" s="1" t="s">
        <v>32</v>
      </c>
      <c r="O13" s="10">
        <f t="shared" si="0"/>
        <v>17.836739999999999</v>
      </c>
      <c r="P13" s="1" t="s">
        <v>33</v>
      </c>
      <c r="Q13" s="1" t="s">
        <v>30</v>
      </c>
      <c r="S13" s="1" t="s">
        <v>21</v>
      </c>
      <c r="T13" s="1" t="s">
        <v>22</v>
      </c>
      <c r="U13" s="3" t="s">
        <v>25</v>
      </c>
      <c r="V13" s="3" t="s">
        <v>26</v>
      </c>
      <c r="W13" s="3" t="s">
        <v>27</v>
      </c>
      <c r="X13" s="4" t="s">
        <v>28</v>
      </c>
    </row>
    <row r="14" spans="1:26" s="1" customFormat="1">
      <c r="A14" s="1">
        <v>6</v>
      </c>
      <c r="B14" s="1">
        <v>891</v>
      </c>
      <c r="C14" s="1">
        <v>10</v>
      </c>
      <c r="G14" s="2">
        <v>8.5</v>
      </c>
      <c r="H14" s="1" t="s">
        <v>20</v>
      </c>
      <c r="I14" s="2">
        <v>8.5</v>
      </c>
      <c r="J14" s="1" t="s">
        <v>20</v>
      </c>
      <c r="K14" s="8">
        <v>5.8</v>
      </c>
      <c r="L14" s="1" t="s">
        <v>19</v>
      </c>
      <c r="M14" s="8">
        <v>3.0752999999999999</v>
      </c>
      <c r="N14" s="1" t="s">
        <v>32</v>
      </c>
      <c r="O14" s="10">
        <f t="shared" si="0"/>
        <v>17.836739999999999</v>
      </c>
      <c r="P14" s="1" t="s">
        <v>33</v>
      </c>
      <c r="Q14" s="1" t="s">
        <v>30</v>
      </c>
      <c r="S14" s="1" t="s">
        <v>21</v>
      </c>
      <c r="T14" s="1" t="s">
        <v>22</v>
      </c>
      <c r="U14" s="3" t="s">
        <v>25</v>
      </c>
      <c r="V14" s="3" t="s">
        <v>26</v>
      </c>
      <c r="W14" s="3" t="s">
        <v>27</v>
      </c>
      <c r="X14" s="4" t="s">
        <v>28</v>
      </c>
    </row>
    <row r="15" spans="1:26" s="1" customFormat="1">
      <c r="A15" s="1">
        <v>6</v>
      </c>
      <c r="B15" s="1">
        <v>891</v>
      </c>
      <c r="C15" s="1">
        <v>11</v>
      </c>
      <c r="G15" s="2">
        <v>10.34</v>
      </c>
      <c r="H15" s="1" t="s">
        <v>20</v>
      </c>
      <c r="I15" s="2">
        <v>10.34</v>
      </c>
      <c r="J15" s="1" t="s">
        <v>20</v>
      </c>
      <c r="K15" s="8">
        <v>7.06</v>
      </c>
      <c r="L15" s="1" t="s">
        <v>19</v>
      </c>
      <c r="M15" s="8">
        <v>3.0752999999999999</v>
      </c>
      <c r="N15" s="1" t="s">
        <v>32</v>
      </c>
      <c r="O15" s="10">
        <f t="shared" si="0"/>
        <v>21.711617999999998</v>
      </c>
      <c r="P15" s="1" t="s">
        <v>33</v>
      </c>
      <c r="Q15" s="1" t="s">
        <v>30</v>
      </c>
      <c r="S15" s="1" t="s">
        <v>21</v>
      </c>
      <c r="T15" s="1" t="s">
        <v>22</v>
      </c>
      <c r="U15" s="3" t="s">
        <v>25</v>
      </c>
      <c r="V15" s="3" t="s">
        <v>26</v>
      </c>
      <c r="W15" s="3" t="s">
        <v>27</v>
      </c>
      <c r="X15" s="4" t="s">
        <v>28</v>
      </c>
    </row>
    <row r="16" spans="1:26">
      <c r="A16" s="1">
        <v>6</v>
      </c>
      <c r="B16" s="1">
        <v>891</v>
      </c>
      <c r="C16">
        <v>12</v>
      </c>
      <c r="G16" s="2">
        <v>8.3000000000000007</v>
      </c>
      <c r="H16" s="1" t="s">
        <v>20</v>
      </c>
      <c r="I16" s="2">
        <v>8.3000000000000007</v>
      </c>
      <c r="J16" s="1" t="s">
        <v>20</v>
      </c>
      <c r="K16" s="8">
        <v>4.8789999999999996</v>
      </c>
      <c r="L16" s="1" t="s">
        <v>19</v>
      </c>
      <c r="M16" s="8">
        <v>3.2320000000000002</v>
      </c>
      <c r="N16" s="1" t="s">
        <v>32</v>
      </c>
      <c r="O16" s="10">
        <f t="shared" si="0"/>
        <v>15.768927999999999</v>
      </c>
      <c r="P16" s="1" t="s">
        <v>33</v>
      </c>
      <c r="Q16" s="1" t="s">
        <v>29</v>
      </c>
      <c r="S16" s="1" t="s">
        <v>21</v>
      </c>
      <c r="T16" s="1" t="s">
        <v>22</v>
      </c>
      <c r="U16" s="3" t="s">
        <v>25</v>
      </c>
      <c r="V16" s="3" t="s">
        <v>26</v>
      </c>
      <c r="W16" s="3" t="s">
        <v>27</v>
      </c>
      <c r="X16" s="4" t="s">
        <v>28</v>
      </c>
    </row>
    <row r="17" spans="1:24">
      <c r="A17" s="1">
        <v>6</v>
      </c>
      <c r="B17" s="1">
        <v>891</v>
      </c>
      <c r="C17">
        <v>13</v>
      </c>
      <c r="G17" s="2">
        <v>8.4499999999999993</v>
      </c>
      <c r="H17" s="1" t="s">
        <v>20</v>
      </c>
      <c r="I17" s="2">
        <v>8.4499999999999993</v>
      </c>
      <c r="J17" s="1" t="s">
        <v>20</v>
      </c>
      <c r="K17" s="8">
        <v>4.968</v>
      </c>
      <c r="L17" s="1" t="s">
        <v>19</v>
      </c>
      <c r="M17" s="8">
        <v>3.2320000000000002</v>
      </c>
      <c r="N17" s="1" t="s">
        <v>32</v>
      </c>
      <c r="O17" s="10">
        <f t="shared" si="0"/>
        <v>16.056576</v>
      </c>
      <c r="P17" s="1" t="s">
        <v>33</v>
      </c>
      <c r="Q17" s="1" t="s">
        <v>29</v>
      </c>
      <c r="S17" s="1" t="s">
        <v>21</v>
      </c>
      <c r="T17" s="1" t="s">
        <v>22</v>
      </c>
      <c r="U17" s="3" t="s">
        <v>25</v>
      </c>
      <c r="V17" s="3" t="s">
        <v>26</v>
      </c>
      <c r="W17" s="3" t="s">
        <v>27</v>
      </c>
      <c r="X17" s="4" t="s">
        <v>28</v>
      </c>
    </row>
    <row r="18" spans="1:24">
      <c r="A18" s="1">
        <v>6</v>
      </c>
      <c r="B18" s="1">
        <v>891</v>
      </c>
      <c r="C18">
        <v>14</v>
      </c>
      <c r="G18" s="2">
        <v>8.34</v>
      </c>
      <c r="H18" s="1" t="s">
        <v>20</v>
      </c>
      <c r="I18" s="2">
        <v>8.34</v>
      </c>
      <c r="J18" s="1" t="s">
        <v>20</v>
      </c>
      <c r="K18" s="8">
        <v>4.9029999999999996</v>
      </c>
      <c r="L18" s="1" t="s">
        <v>19</v>
      </c>
      <c r="M18" s="8">
        <v>3.2320000000000002</v>
      </c>
      <c r="N18" s="1" t="s">
        <v>32</v>
      </c>
      <c r="O18" s="10">
        <f t="shared" si="0"/>
        <v>15.846496</v>
      </c>
      <c r="P18" s="1" t="s">
        <v>33</v>
      </c>
      <c r="Q18" s="1" t="s">
        <v>29</v>
      </c>
      <c r="S18" s="1" t="s">
        <v>21</v>
      </c>
      <c r="T18" s="1" t="s">
        <v>22</v>
      </c>
      <c r="U18" s="3" t="s">
        <v>25</v>
      </c>
      <c r="V18" s="3" t="s">
        <v>26</v>
      </c>
      <c r="W18" s="3" t="s">
        <v>27</v>
      </c>
      <c r="X18" s="4" t="s">
        <v>28</v>
      </c>
    </row>
    <row r="19" spans="1:24">
      <c r="A19" s="1">
        <v>6</v>
      </c>
      <c r="B19" s="1">
        <v>891</v>
      </c>
      <c r="D19">
        <v>1</v>
      </c>
      <c r="G19" s="2">
        <v>0.12</v>
      </c>
      <c r="H19" s="1" t="s">
        <v>20</v>
      </c>
      <c r="I19" s="2">
        <v>0.12</v>
      </c>
      <c r="J19" s="1" t="s">
        <v>20</v>
      </c>
      <c r="K19" s="8">
        <v>7.0000000000000007E-2</v>
      </c>
      <c r="L19" s="1" t="s">
        <v>19</v>
      </c>
      <c r="M19" s="8">
        <v>3.2320000000000002</v>
      </c>
      <c r="N19" s="1" t="s">
        <v>32</v>
      </c>
      <c r="O19" s="10">
        <f t="shared" si="0"/>
        <v>0.22624000000000002</v>
      </c>
      <c r="P19" s="1" t="s">
        <v>33</v>
      </c>
      <c r="Q19" s="1" t="s">
        <v>29</v>
      </c>
      <c r="S19" s="1" t="s">
        <v>21</v>
      </c>
      <c r="T19" s="1" t="s">
        <v>22</v>
      </c>
      <c r="U19" s="3" t="s">
        <v>25</v>
      </c>
      <c r="V19" s="3" t="s">
        <v>26</v>
      </c>
      <c r="W19" s="3" t="s">
        <v>27</v>
      </c>
      <c r="X19" s="4" t="s">
        <v>28</v>
      </c>
    </row>
    <row r="20" spans="1:24">
      <c r="A20" s="1">
        <v>6</v>
      </c>
      <c r="B20" s="1">
        <v>891</v>
      </c>
      <c r="D20">
        <v>2</v>
      </c>
      <c r="G20" s="2">
        <v>0.15</v>
      </c>
      <c r="H20" s="1" t="s">
        <v>20</v>
      </c>
      <c r="I20" s="2">
        <v>0.15</v>
      </c>
      <c r="J20" s="1" t="s">
        <v>20</v>
      </c>
      <c r="K20" s="8">
        <v>8.7999999999999995E-2</v>
      </c>
      <c r="L20" s="1" t="s">
        <v>19</v>
      </c>
      <c r="M20" s="8">
        <v>3.2320000000000002</v>
      </c>
      <c r="N20" s="1" t="s">
        <v>32</v>
      </c>
      <c r="O20" s="10">
        <f t="shared" si="0"/>
        <v>0.284416</v>
      </c>
      <c r="P20" s="1" t="s">
        <v>33</v>
      </c>
      <c r="Q20" s="1" t="s">
        <v>29</v>
      </c>
      <c r="S20" s="1" t="s">
        <v>21</v>
      </c>
      <c r="T20" s="1" t="s">
        <v>22</v>
      </c>
      <c r="U20" s="3" t="s">
        <v>25</v>
      </c>
      <c r="V20" s="3" t="s">
        <v>26</v>
      </c>
      <c r="W20" s="3" t="s">
        <v>27</v>
      </c>
      <c r="X20" s="4" t="s">
        <v>28</v>
      </c>
    </row>
    <row r="21" spans="1:24">
      <c r="A21" s="1">
        <v>6</v>
      </c>
      <c r="B21" s="1">
        <v>891</v>
      </c>
      <c r="D21">
        <v>3</v>
      </c>
      <c r="G21" s="2">
        <v>0.2</v>
      </c>
      <c r="H21" s="1" t="s">
        <v>20</v>
      </c>
      <c r="I21" s="2">
        <v>0.2</v>
      </c>
      <c r="J21" s="1" t="s">
        <v>20</v>
      </c>
      <c r="K21" s="8">
        <v>0.11799999999999999</v>
      </c>
      <c r="L21" s="1" t="s">
        <v>19</v>
      </c>
      <c r="M21" s="8">
        <v>3.2320000000000002</v>
      </c>
      <c r="N21" s="1" t="s">
        <v>32</v>
      </c>
      <c r="O21" s="10">
        <f t="shared" si="0"/>
        <v>0.38137599999999999</v>
      </c>
      <c r="P21" s="1" t="s">
        <v>33</v>
      </c>
      <c r="Q21" s="1" t="s">
        <v>29</v>
      </c>
      <c r="S21" s="1" t="s">
        <v>21</v>
      </c>
      <c r="T21" s="1" t="s">
        <v>22</v>
      </c>
      <c r="U21" s="3" t="s">
        <v>25</v>
      </c>
      <c r="V21" s="3" t="s">
        <v>26</v>
      </c>
      <c r="W21" s="3" t="s">
        <v>27</v>
      </c>
      <c r="X21" s="4" t="s">
        <v>28</v>
      </c>
    </row>
    <row r="22" spans="1:24">
      <c r="A22" s="1">
        <v>6</v>
      </c>
      <c r="B22" s="1">
        <v>891</v>
      </c>
      <c r="D22">
        <v>4</v>
      </c>
      <c r="G22" s="2">
        <v>0.2</v>
      </c>
      <c r="H22" s="1" t="s">
        <v>20</v>
      </c>
      <c r="I22" s="2">
        <v>0.2</v>
      </c>
      <c r="J22" s="1" t="s">
        <v>20</v>
      </c>
      <c r="K22" s="8">
        <v>0.11799999999999999</v>
      </c>
      <c r="L22" s="1" t="s">
        <v>19</v>
      </c>
      <c r="M22" s="8">
        <v>3.2320000000000002</v>
      </c>
      <c r="N22" s="1" t="s">
        <v>32</v>
      </c>
      <c r="O22" s="10">
        <f t="shared" si="0"/>
        <v>0.38137599999999999</v>
      </c>
      <c r="P22" s="1" t="s">
        <v>33</v>
      </c>
      <c r="Q22" s="1" t="s">
        <v>29</v>
      </c>
      <c r="S22" s="1" t="s">
        <v>21</v>
      </c>
      <c r="T22" s="1" t="s">
        <v>22</v>
      </c>
      <c r="U22" s="3" t="s">
        <v>25</v>
      </c>
      <c r="V22" s="3" t="s">
        <v>26</v>
      </c>
      <c r="W22" s="3" t="s">
        <v>27</v>
      </c>
      <c r="X22" s="4" t="s">
        <v>28</v>
      </c>
    </row>
    <row r="23" spans="1:24">
      <c r="A23" s="1">
        <v>6</v>
      </c>
      <c r="B23" s="1">
        <v>891</v>
      </c>
      <c r="D23">
        <v>5</v>
      </c>
      <c r="G23" s="2">
        <v>0.2</v>
      </c>
      <c r="H23" s="1" t="s">
        <v>20</v>
      </c>
      <c r="I23" s="2">
        <v>0.2</v>
      </c>
      <c r="J23" s="1" t="s">
        <v>20</v>
      </c>
      <c r="K23" s="8">
        <v>0.11799999999999999</v>
      </c>
      <c r="L23" s="1" t="s">
        <v>19</v>
      </c>
      <c r="M23" s="8">
        <v>3.2320000000000002</v>
      </c>
      <c r="N23" s="1" t="s">
        <v>32</v>
      </c>
      <c r="O23" s="10">
        <f t="shared" si="0"/>
        <v>0.38137599999999999</v>
      </c>
      <c r="P23" s="1" t="s">
        <v>33</v>
      </c>
      <c r="Q23" s="1" t="s">
        <v>29</v>
      </c>
      <c r="S23" s="1" t="s">
        <v>21</v>
      </c>
      <c r="T23" s="1" t="s">
        <v>22</v>
      </c>
      <c r="U23" s="3" t="s">
        <v>25</v>
      </c>
      <c r="V23" s="3" t="s">
        <v>26</v>
      </c>
      <c r="W23" s="3" t="s">
        <v>27</v>
      </c>
      <c r="X23" s="4" t="s">
        <v>28</v>
      </c>
    </row>
    <row r="24" spans="1:24">
      <c r="A24" s="1">
        <v>6</v>
      </c>
      <c r="B24" s="1">
        <v>891</v>
      </c>
      <c r="D24">
        <v>6</v>
      </c>
      <c r="G24" s="2">
        <v>0.21</v>
      </c>
      <c r="H24" s="1" t="s">
        <v>20</v>
      </c>
      <c r="I24" s="2">
        <v>0.21</v>
      </c>
      <c r="J24" s="1" t="s">
        <v>20</v>
      </c>
      <c r="K24" s="8">
        <v>0.123</v>
      </c>
      <c r="L24" s="1" t="s">
        <v>19</v>
      </c>
      <c r="M24" s="8">
        <v>3.2320000000000002</v>
      </c>
      <c r="N24" s="1" t="s">
        <v>32</v>
      </c>
      <c r="O24" s="10">
        <f t="shared" si="0"/>
        <v>0.397536</v>
      </c>
      <c r="P24" s="1" t="s">
        <v>33</v>
      </c>
      <c r="Q24" s="1" t="s">
        <v>29</v>
      </c>
      <c r="S24" s="1" t="s">
        <v>21</v>
      </c>
      <c r="T24" s="1" t="s">
        <v>22</v>
      </c>
      <c r="U24" s="3" t="s">
        <v>25</v>
      </c>
      <c r="V24" s="3" t="s">
        <v>26</v>
      </c>
      <c r="W24" s="3" t="s">
        <v>27</v>
      </c>
      <c r="X24" s="4" t="s">
        <v>28</v>
      </c>
    </row>
    <row r="25" spans="1:24" s="5" customFormat="1">
      <c r="A25" s="5" t="s">
        <v>31</v>
      </c>
      <c r="G25" s="6">
        <f>SUM(G4:G24)</f>
        <v>129.01</v>
      </c>
      <c r="I25" s="6">
        <f>SUM(I4:I24)</f>
        <v>129.01</v>
      </c>
      <c r="K25" s="7">
        <f>SUM(K4:K24)</f>
        <v>81.512999999999977</v>
      </c>
      <c r="M25" s="7"/>
      <c r="O25" s="9">
        <f>SUM(O4:O24)</f>
        <v>257.05978999999991</v>
      </c>
    </row>
    <row r="26" spans="1:24">
      <c r="A26" s="1"/>
      <c r="B26" s="1"/>
    </row>
    <row r="27" spans="1:24">
      <c r="A27" s="1"/>
      <c r="B27" s="1"/>
    </row>
    <row r="28" spans="1:24">
      <c r="A28" s="1"/>
      <c r="B28" s="1"/>
    </row>
    <row r="29" spans="1:24">
      <c r="A29" s="1"/>
      <c r="B29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891-Los Marcos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2013-10-02T17:58:50Z</dcterms:created>
  <dcterms:modified xsi:type="dcterms:W3CDTF">2013-11-28T17:57:30Z</dcterms:modified>
</cp:coreProperties>
</file>