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362-La Lagun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68" i="1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5"/>
  <c r="O6"/>
  <c r="O7"/>
  <c r="O4"/>
  <c r="I68"/>
  <c r="G68"/>
</calcChain>
</file>

<file path=xl/sharedStrings.xml><?xml version="1.0" encoding="utf-8"?>
<sst xmlns="http://schemas.openxmlformats.org/spreadsheetml/2006/main" count="622" uniqueCount="40">
  <si>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</si>
  <si>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</si>
  <si>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</si>
  <si>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</si>
  <si>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</si>
  <si>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</si>
  <si>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</si>
  <si>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</si>
  <si>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</si>
  <si>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</si>
  <si>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</si>
  <si>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</si>
  <si>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</si>
  <si>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</si>
  <si>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</si>
  <si>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</si>
  <si>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</si>
  <si>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</si>
  <si>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</si>
  <si>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</si>
  <si>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</si>
  <si>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ha</t>
  </si>
  <si>
    <t>porcentaje</t>
  </si>
  <si>
    <t>acciones</t>
  </si>
  <si>
    <t>Canal de Pirque</t>
  </si>
  <si>
    <t>Rio Clarillo</t>
  </si>
  <si>
    <t>Quebrada El Almendros y Los Baños</t>
  </si>
  <si>
    <t>Total</t>
  </si>
  <si>
    <t>2 lote 1</t>
  </si>
  <si>
    <t>2 lote 2</t>
  </si>
  <si>
    <t>Superficial</t>
  </si>
  <si>
    <t>Consuntivo</t>
  </si>
  <si>
    <t>Permanente y continuo</t>
  </si>
  <si>
    <t>PP Las Casas de Lo Arcaya, Estudio de Division de Derechos de Aguas No. 847</t>
  </si>
  <si>
    <t>lts/seg</t>
  </si>
  <si>
    <t>lts/seg/accion</t>
  </si>
  <si>
    <t>lts/seg/porcentaje</t>
  </si>
  <si>
    <t>Pendiente</t>
  </si>
  <si>
    <t>Documentos</t>
  </si>
  <si>
    <t>..\Documentos Escaneados SAG\1362-La Laguna.pdf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</si>
</sst>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3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165" fontId="0" fillId="0" borderId="0" xfId="0" quotePrefix="1" applyNumberForma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62-La%20Laguna.pdf" TargetMode="External"/><Relationship Id="rId1" Type="http://schemas.openxmlformats.org/officeDocument/2006/relationships/hyperlink" Target="..\Documentos%20Escaneados%20SAG\1362-La%20Lagu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69"/>
  <sheetViews>
    <sheetView tabSelected="1" topLeftCell="J1" workbookViewId="0">
      <selection activeCell="AD23" sqref="AD23"/>
    </sheetView>
  </sheetViews>
  <sheetFormatPr baseColWidth="10" defaultRowHeight="15"/>
  <cols>
    <col min="11" max="11" width="11.42578125" style="11"/>
    <col min="13" max="13" width="11.42578125" style="2"/>
    <col min="15" max="15" width="11.42578125" style="9"/>
    <col min="19" max="19" width="30.42578125" customWidth="1"/>
    <col min="20" max="20" width="14" customWidth="1"/>
  </cols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7" t="s">
        <v>8</v>
      </c>
      <c r="J3" s="3" t="s">
        <v>7</v>
      </c>
      <c r="K3" s="10" t="s">
        <v>9</v>
      </c>
      <c r="L3" s="3" t="s">
        <v>7</v>
      </c>
      <c r="M3" s="7" t="s">
        <v>10</v>
      </c>
      <c r="N3" s="3" t="s">
        <v>7</v>
      </c>
      <c r="O3" s="8" t="s">
        <v>11</v>
      </c>
      <c r="P3" s="3" t="s">
        <v>7</v>
      </c>
      <c r="Q3" s="3" t="s">
        <v>12</v>
      </c>
      <c r="R3" s="3" t="s">
        <v>13</v>
      </c>
      <c r="S3" s="3" t="s">
        <v>14</v>
      </c>
      <c r="T3" s="3" t="s">
        <v>15</v>
      </c>
      <c r="U3" s="3" t="s">
        <v>16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38</v>
      </c>
    </row>
    <row r="4" spans="1:26">
      <c r="A4">
        <v>13</v>
      </c>
      <c r="B4">
        <v>1362</v>
      </c>
      <c r="C4">
        <v>1</v>
      </c>
      <c r="G4" s="1">
        <v>7.22</v>
      </c>
      <c r="H4" s="1" t="s">
        <v>21</v>
      </c>
      <c r="I4">
        <v>7.22</v>
      </c>
      <c r="J4" s="1" t="s">
        <v>21</v>
      </c>
      <c r="K4" s="11">
        <v>0.57999999999999996</v>
      </c>
      <c r="L4" s="1" t="s">
        <v>23</v>
      </c>
      <c r="M4" s="2">
        <v>17.7</v>
      </c>
      <c r="N4" s="1" t="s">
        <v>35</v>
      </c>
      <c r="O4" s="9">
        <f>M4*K4</f>
        <v>10.265999999999998</v>
      </c>
      <c r="P4" s="1" t="s">
        <v>34</v>
      </c>
      <c r="Q4" s="1" t="s">
        <v>24</v>
      </c>
      <c r="S4" s="1" t="s">
        <v>25</v>
      </c>
      <c r="T4" s="1"/>
      <c r="U4" s="4" t="s">
        <v>30</v>
      </c>
      <c r="V4" s="4" t="s">
        <v>31</v>
      </c>
      <c r="W4" s="4" t="s">
        <v>32</v>
      </c>
      <c r="X4" s="5" t="s">
        <v>33</v>
      </c>
      <c r="Y4" s="6"/>
      <c r="Z4" s="13" t="s">
        <v>39</v>
      </c>
    </row>
    <row r="5" spans="1:26">
      <c r="A5" s="1">
        <v>13</v>
      </c>
      <c r="B5" s="1">
        <v>1362</v>
      </c>
      <c r="C5" s="1" t="s">
        <v>28</v>
      </c>
      <c r="G5" s="1">
        <v>2.02</v>
      </c>
      <c r="H5" s="1" t="s">
        <v>21</v>
      </c>
      <c r="I5">
        <v>2.02</v>
      </c>
      <c r="J5" s="1" t="s">
        <v>21</v>
      </c>
      <c r="K5" s="11">
        <v>0.08</v>
      </c>
      <c r="L5" s="1" t="s">
        <v>23</v>
      </c>
      <c r="M5" s="2">
        <v>17.7</v>
      </c>
      <c r="N5" s="1" t="s">
        <v>35</v>
      </c>
      <c r="O5" s="9">
        <f t="shared" ref="O5:O66" si="0">M5*K5</f>
        <v>1.4159999999999999</v>
      </c>
      <c r="P5" s="1" t="s">
        <v>34</v>
      </c>
      <c r="Q5" s="1" t="s">
        <v>24</v>
      </c>
      <c r="S5" s="1" t="s">
        <v>25</v>
      </c>
      <c r="T5" s="1"/>
      <c r="U5" s="4" t="s">
        <v>30</v>
      </c>
      <c r="V5" s="4" t="s">
        <v>31</v>
      </c>
      <c r="W5" s="4" t="s">
        <v>32</v>
      </c>
      <c r="X5" s="5" t="s">
        <v>33</v>
      </c>
      <c r="Y5" s="6"/>
      <c r="Z5" s="13" t="s">
        <v>39</v>
      </c>
    </row>
    <row r="6" spans="1:26">
      <c r="A6" s="1">
        <v>13</v>
      </c>
      <c r="B6" s="1">
        <v>1362</v>
      </c>
      <c r="C6" s="1" t="s">
        <v>29</v>
      </c>
      <c r="G6" s="1">
        <v>4.99</v>
      </c>
      <c r="H6" s="1" t="s">
        <v>21</v>
      </c>
      <c r="I6">
        <v>4.99</v>
      </c>
      <c r="J6" s="1" t="s">
        <v>21</v>
      </c>
      <c r="K6" s="11">
        <v>0.2</v>
      </c>
      <c r="L6" s="1" t="s">
        <v>23</v>
      </c>
      <c r="M6" s="2">
        <v>17.7</v>
      </c>
      <c r="N6" s="1" t="s">
        <v>35</v>
      </c>
      <c r="O6" s="9">
        <f t="shared" si="0"/>
        <v>3.54</v>
      </c>
      <c r="P6" s="1" t="s">
        <v>34</v>
      </c>
      <c r="Q6" s="1" t="s">
        <v>24</v>
      </c>
      <c r="S6" s="1" t="s">
        <v>25</v>
      </c>
      <c r="T6" s="1"/>
      <c r="U6" s="4" t="s">
        <v>30</v>
      </c>
      <c r="V6" s="4" t="s">
        <v>31</v>
      </c>
      <c r="W6" s="4" t="s">
        <v>32</v>
      </c>
      <c r="X6" s="5" t="s">
        <v>33</v>
      </c>
      <c r="Y6" s="6"/>
      <c r="Z6" s="13" t="s">
        <v>39</v>
      </c>
    </row>
    <row r="7" spans="1:26">
      <c r="A7" s="1">
        <v>13</v>
      </c>
      <c r="B7" s="1">
        <v>1362</v>
      </c>
      <c r="C7" s="1"/>
      <c r="G7" s="1"/>
      <c r="H7" s="1"/>
      <c r="K7" s="11">
        <v>0.12</v>
      </c>
      <c r="L7" s="1" t="s">
        <v>22</v>
      </c>
      <c r="M7" s="2">
        <v>2.75</v>
      </c>
      <c r="N7" s="1" t="s">
        <v>36</v>
      </c>
      <c r="O7" s="9">
        <f t="shared" si="0"/>
        <v>0.32999999999999996</v>
      </c>
      <c r="P7" s="1" t="s">
        <v>34</v>
      </c>
      <c r="Q7" s="1" t="s">
        <v>25</v>
      </c>
      <c r="S7" s="1" t="s">
        <v>25</v>
      </c>
      <c r="T7" s="1"/>
      <c r="U7" s="4" t="s">
        <v>30</v>
      </c>
      <c r="V7" s="4" t="s">
        <v>31</v>
      </c>
      <c r="W7" s="4" t="s">
        <v>32</v>
      </c>
      <c r="X7" s="5" t="s">
        <v>33</v>
      </c>
      <c r="Y7" s="6"/>
      <c r="Z7" s="13" t="s">
        <v>39</v>
      </c>
    </row>
    <row r="8" spans="1:26">
      <c r="A8" s="1">
        <v>13</v>
      </c>
      <c r="B8" s="1">
        <v>1362</v>
      </c>
      <c r="C8" s="1"/>
      <c r="G8" s="1"/>
      <c r="H8" s="1"/>
      <c r="K8" s="11">
        <v>0.24</v>
      </c>
      <c r="L8" s="1" t="s">
        <v>22</v>
      </c>
      <c r="O8" s="9">
        <f t="shared" si="0"/>
        <v>0</v>
      </c>
      <c r="Q8" s="1" t="s">
        <v>26</v>
      </c>
      <c r="S8" s="1" t="s">
        <v>26</v>
      </c>
      <c r="Y8" s="6" t="s">
        <v>37</v>
      </c>
      <c r="Z8" s="13" t="s">
        <v>39</v>
      </c>
    </row>
    <row r="9" spans="1:26">
      <c r="A9" s="1">
        <v>13</v>
      </c>
      <c r="B9" s="1">
        <v>1362</v>
      </c>
      <c r="C9">
        <v>3</v>
      </c>
      <c r="G9" s="1">
        <v>7.04</v>
      </c>
      <c r="H9" s="1" t="s">
        <v>21</v>
      </c>
      <c r="I9">
        <v>7.04</v>
      </c>
      <c r="J9" s="1" t="s">
        <v>21</v>
      </c>
      <c r="K9" s="11">
        <v>0.28000000000000003</v>
      </c>
      <c r="L9" s="1" t="s">
        <v>23</v>
      </c>
      <c r="M9" s="2">
        <v>17.7</v>
      </c>
      <c r="N9" s="1" t="s">
        <v>35</v>
      </c>
      <c r="O9" s="9">
        <f t="shared" si="0"/>
        <v>4.9560000000000004</v>
      </c>
      <c r="P9" s="1" t="s">
        <v>34</v>
      </c>
      <c r="Q9" s="1" t="s">
        <v>24</v>
      </c>
      <c r="S9" s="1" t="s">
        <v>25</v>
      </c>
      <c r="T9" s="1"/>
      <c r="U9" s="4" t="s">
        <v>30</v>
      </c>
      <c r="V9" s="4" t="s">
        <v>31</v>
      </c>
      <c r="W9" s="4" t="s">
        <v>32</v>
      </c>
      <c r="X9" s="5" t="s">
        <v>33</v>
      </c>
      <c r="Y9" s="6"/>
      <c r="Z9" s="13" t="s">
        <v>39</v>
      </c>
    </row>
    <row r="10" spans="1:26">
      <c r="A10" s="1">
        <v>13</v>
      </c>
      <c r="B10" s="1">
        <v>1362</v>
      </c>
      <c r="C10" s="1">
        <v>3</v>
      </c>
      <c r="G10" s="1"/>
      <c r="H10" s="1"/>
      <c r="K10" s="11">
        <v>0.17</v>
      </c>
      <c r="L10" s="1" t="s">
        <v>22</v>
      </c>
      <c r="M10" s="2">
        <v>2.75</v>
      </c>
      <c r="N10" s="1" t="s">
        <v>36</v>
      </c>
      <c r="O10" s="9">
        <f t="shared" si="0"/>
        <v>0.46750000000000003</v>
      </c>
      <c r="P10" s="1" t="s">
        <v>34</v>
      </c>
      <c r="Q10" s="1" t="s">
        <v>25</v>
      </c>
      <c r="S10" s="1" t="s">
        <v>25</v>
      </c>
      <c r="T10" s="1"/>
      <c r="U10" s="4" t="s">
        <v>30</v>
      </c>
      <c r="V10" s="4" t="s">
        <v>31</v>
      </c>
      <c r="W10" s="4" t="s">
        <v>32</v>
      </c>
      <c r="X10" s="5" t="s">
        <v>33</v>
      </c>
      <c r="Y10" s="6"/>
      <c r="Z10" s="13" t="s">
        <v>39</v>
      </c>
    </row>
    <row r="11" spans="1:26">
      <c r="A11" s="1">
        <v>13</v>
      </c>
      <c r="B11" s="1">
        <v>1362</v>
      </c>
      <c r="C11" s="1">
        <v>3</v>
      </c>
      <c r="G11" s="1"/>
      <c r="H11" s="1"/>
      <c r="K11" s="11">
        <v>0.34</v>
      </c>
      <c r="L11" s="1" t="s">
        <v>22</v>
      </c>
      <c r="O11" s="9">
        <f t="shared" si="0"/>
        <v>0</v>
      </c>
      <c r="Q11" s="1" t="s">
        <v>26</v>
      </c>
      <c r="S11" s="1" t="s">
        <v>26</v>
      </c>
      <c r="Y11" s="6" t="s">
        <v>37</v>
      </c>
      <c r="Z11" s="13" t="s">
        <v>39</v>
      </c>
    </row>
    <row r="12" spans="1:26">
      <c r="A12" s="1">
        <v>13</v>
      </c>
      <c r="B12" s="1">
        <v>1362</v>
      </c>
      <c r="C12">
        <v>4</v>
      </c>
      <c r="G12" s="1">
        <v>7.15</v>
      </c>
      <c r="H12" s="1" t="s">
        <v>21</v>
      </c>
      <c r="I12">
        <v>7.15</v>
      </c>
      <c r="J12" s="1" t="s">
        <v>21</v>
      </c>
      <c r="K12" s="11">
        <v>0.36</v>
      </c>
      <c r="L12" s="1" t="s">
        <v>23</v>
      </c>
      <c r="M12" s="2">
        <v>17.7</v>
      </c>
      <c r="N12" s="1" t="s">
        <v>35</v>
      </c>
      <c r="O12" s="9">
        <f t="shared" si="0"/>
        <v>6.3719999999999999</v>
      </c>
      <c r="P12" s="1" t="s">
        <v>34</v>
      </c>
      <c r="Q12" s="1" t="s">
        <v>24</v>
      </c>
      <c r="S12" s="1" t="s">
        <v>25</v>
      </c>
      <c r="T12" s="1"/>
      <c r="U12" s="4" t="s">
        <v>30</v>
      </c>
      <c r="V12" s="4" t="s">
        <v>31</v>
      </c>
      <c r="W12" s="4" t="s">
        <v>32</v>
      </c>
      <c r="X12" s="5" t="s">
        <v>33</v>
      </c>
      <c r="Y12" s="6"/>
      <c r="Z12" s="13" t="s">
        <v>39</v>
      </c>
    </row>
    <row r="13" spans="1:26">
      <c r="A13" s="1">
        <v>13</v>
      </c>
      <c r="B13" s="1">
        <v>1362</v>
      </c>
      <c r="C13" s="1">
        <v>4</v>
      </c>
      <c r="G13" s="1"/>
      <c r="H13" s="1"/>
      <c r="K13" s="11">
        <v>0.13</v>
      </c>
      <c r="L13" s="1" t="s">
        <v>22</v>
      </c>
      <c r="M13" s="2">
        <v>2.75</v>
      </c>
      <c r="N13" s="1" t="s">
        <v>36</v>
      </c>
      <c r="O13" s="9">
        <f t="shared" si="0"/>
        <v>0.35750000000000004</v>
      </c>
      <c r="P13" s="1" t="s">
        <v>34</v>
      </c>
      <c r="Q13" s="1" t="s">
        <v>25</v>
      </c>
      <c r="S13" s="1" t="s">
        <v>25</v>
      </c>
      <c r="T13" s="1"/>
      <c r="U13" s="4" t="s">
        <v>30</v>
      </c>
      <c r="V13" s="4" t="s">
        <v>31</v>
      </c>
      <c r="W13" s="4" t="s">
        <v>32</v>
      </c>
      <c r="X13" s="5" t="s">
        <v>33</v>
      </c>
      <c r="Y13" s="6"/>
      <c r="Z13" s="13" t="s">
        <v>39</v>
      </c>
    </row>
    <row r="14" spans="1:26">
      <c r="A14" s="1">
        <v>13</v>
      </c>
      <c r="B14" s="1">
        <v>1362</v>
      </c>
      <c r="C14" s="1">
        <v>4</v>
      </c>
      <c r="G14" s="1"/>
      <c r="H14" s="1"/>
      <c r="K14" s="11">
        <v>0.25</v>
      </c>
      <c r="L14" s="1" t="s">
        <v>22</v>
      </c>
      <c r="O14" s="9">
        <f t="shared" si="0"/>
        <v>0</v>
      </c>
      <c r="Q14" s="1" t="s">
        <v>26</v>
      </c>
      <c r="S14" s="1" t="s">
        <v>26</v>
      </c>
      <c r="Y14" s="6" t="s">
        <v>37</v>
      </c>
      <c r="Z14" s="13" t="s">
        <v>39</v>
      </c>
    </row>
    <row r="15" spans="1:26">
      <c r="A15" s="1">
        <v>13</v>
      </c>
      <c r="B15" s="1">
        <v>1362</v>
      </c>
      <c r="C15">
        <v>5</v>
      </c>
      <c r="G15" s="1">
        <v>7.03</v>
      </c>
      <c r="H15" s="1" t="s">
        <v>21</v>
      </c>
      <c r="I15">
        <v>7.03</v>
      </c>
      <c r="J15" s="1" t="s">
        <v>21</v>
      </c>
      <c r="K15" s="11">
        <v>0.28000000000000003</v>
      </c>
      <c r="L15" s="1" t="s">
        <v>23</v>
      </c>
      <c r="M15" s="2">
        <v>17.7</v>
      </c>
      <c r="N15" s="1" t="s">
        <v>35</v>
      </c>
      <c r="O15" s="9">
        <f t="shared" si="0"/>
        <v>4.9560000000000004</v>
      </c>
      <c r="P15" s="1" t="s">
        <v>34</v>
      </c>
      <c r="Q15" s="1" t="s">
        <v>24</v>
      </c>
      <c r="S15" s="1" t="s">
        <v>25</v>
      </c>
      <c r="T15" s="1"/>
      <c r="U15" s="4" t="s">
        <v>30</v>
      </c>
      <c r="V15" s="4" t="s">
        <v>31</v>
      </c>
      <c r="W15" s="4" t="s">
        <v>32</v>
      </c>
      <c r="X15" s="5" t="s">
        <v>33</v>
      </c>
      <c r="Y15" s="6"/>
      <c r="Z15" s="13" t="s">
        <v>39</v>
      </c>
    </row>
    <row r="16" spans="1:26">
      <c r="A16" s="1">
        <v>13</v>
      </c>
      <c r="B16" s="1">
        <v>1362</v>
      </c>
      <c r="C16" s="1">
        <v>5</v>
      </c>
      <c r="G16" s="1"/>
      <c r="H16" s="1"/>
      <c r="K16" s="11">
        <v>0.17</v>
      </c>
      <c r="L16" s="1" t="s">
        <v>22</v>
      </c>
      <c r="M16" s="2">
        <v>2.75</v>
      </c>
      <c r="N16" s="1" t="s">
        <v>36</v>
      </c>
      <c r="O16" s="9">
        <f t="shared" si="0"/>
        <v>0.46750000000000003</v>
      </c>
      <c r="P16" s="1" t="s">
        <v>34</v>
      </c>
      <c r="Q16" s="1" t="s">
        <v>25</v>
      </c>
      <c r="S16" s="1" t="s">
        <v>25</v>
      </c>
      <c r="T16" s="1"/>
      <c r="U16" s="4" t="s">
        <v>30</v>
      </c>
      <c r="V16" s="4" t="s">
        <v>31</v>
      </c>
      <c r="W16" s="4" t="s">
        <v>32</v>
      </c>
      <c r="X16" s="5" t="s">
        <v>33</v>
      </c>
      <c r="Y16" s="6"/>
      <c r="Z16" s="13" t="s">
        <v>39</v>
      </c>
    </row>
    <row r="17" spans="1:26">
      <c r="A17" s="1">
        <v>13</v>
      </c>
      <c r="B17" s="1">
        <v>1362</v>
      </c>
      <c r="C17" s="1">
        <v>5</v>
      </c>
      <c r="G17" s="1"/>
      <c r="H17" s="1"/>
      <c r="K17" s="11">
        <v>0.34</v>
      </c>
      <c r="L17" s="1" t="s">
        <v>22</v>
      </c>
      <c r="O17" s="9">
        <f t="shared" si="0"/>
        <v>0</v>
      </c>
      <c r="Q17" s="1" t="s">
        <v>26</v>
      </c>
      <c r="S17" s="1" t="s">
        <v>26</v>
      </c>
      <c r="Y17" s="6" t="s">
        <v>37</v>
      </c>
      <c r="Z17" s="13" t="s">
        <v>39</v>
      </c>
    </row>
    <row r="18" spans="1:26">
      <c r="A18" s="1">
        <v>13</v>
      </c>
      <c r="B18" s="1">
        <v>1362</v>
      </c>
      <c r="C18">
        <v>6</v>
      </c>
      <c r="G18" s="1">
        <v>9.32</v>
      </c>
      <c r="H18" s="1" t="s">
        <v>21</v>
      </c>
      <c r="I18">
        <v>9.32</v>
      </c>
      <c r="J18" s="1" t="s">
        <v>21</v>
      </c>
      <c r="K18" s="11">
        <v>0.37</v>
      </c>
      <c r="L18" s="1" t="s">
        <v>23</v>
      </c>
      <c r="M18" s="2">
        <v>17.7</v>
      </c>
      <c r="N18" s="1" t="s">
        <v>35</v>
      </c>
      <c r="O18" s="9">
        <f t="shared" si="0"/>
        <v>6.5489999999999995</v>
      </c>
      <c r="P18" s="1" t="s">
        <v>34</v>
      </c>
      <c r="Q18" s="1" t="s">
        <v>24</v>
      </c>
      <c r="S18" s="1" t="s">
        <v>25</v>
      </c>
      <c r="T18" s="1"/>
      <c r="U18" s="4" t="s">
        <v>30</v>
      </c>
      <c r="V18" s="4" t="s">
        <v>31</v>
      </c>
      <c r="W18" s="4" t="s">
        <v>32</v>
      </c>
      <c r="X18" s="5" t="s">
        <v>33</v>
      </c>
      <c r="Y18" s="6"/>
      <c r="Z18" s="13" t="s">
        <v>39</v>
      </c>
    </row>
    <row r="19" spans="1:26">
      <c r="A19" s="1">
        <v>13</v>
      </c>
      <c r="B19" s="1">
        <v>1362</v>
      </c>
      <c r="C19" s="1">
        <v>6</v>
      </c>
      <c r="G19" s="1"/>
      <c r="H19" s="1"/>
      <c r="K19" s="11">
        <v>0.23</v>
      </c>
      <c r="L19" s="1" t="s">
        <v>22</v>
      </c>
      <c r="M19" s="2">
        <v>2.75</v>
      </c>
      <c r="N19" s="1" t="s">
        <v>36</v>
      </c>
      <c r="O19" s="9">
        <f t="shared" si="0"/>
        <v>0.63250000000000006</v>
      </c>
      <c r="P19" s="1" t="s">
        <v>34</v>
      </c>
      <c r="Q19" s="1" t="s">
        <v>25</v>
      </c>
      <c r="S19" s="1" t="s">
        <v>25</v>
      </c>
      <c r="T19" s="1"/>
      <c r="U19" s="4" t="s">
        <v>30</v>
      </c>
      <c r="V19" s="4" t="s">
        <v>31</v>
      </c>
      <c r="W19" s="4" t="s">
        <v>32</v>
      </c>
      <c r="X19" s="5" t="s">
        <v>33</v>
      </c>
      <c r="Y19" s="6"/>
      <c r="Z19" s="13" t="s">
        <v>39</v>
      </c>
    </row>
    <row r="20" spans="1:26">
      <c r="A20" s="1">
        <v>13</v>
      </c>
      <c r="B20" s="1">
        <v>1362</v>
      </c>
      <c r="C20" s="1">
        <v>6</v>
      </c>
      <c r="G20" s="1"/>
      <c r="H20" s="1"/>
      <c r="K20" s="11">
        <v>0.46</v>
      </c>
      <c r="L20" s="1" t="s">
        <v>22</v>
      </c>
      <c r="O20" s="9">
        <f t="shared" si="0"/>
        <v>0</v>
      </c>
      <c r="Q20" s="1" t="s">
        <v>26</v>
      </c>
      <c r="S20" s="1" t="s">
        <v>26</v>
      </c>
      <c r="Y20" s="6" t="s">
        <v>37</v>
      </c>
      <c r="Z20" s="13" t="s">
        <v>39</v>
      </c>
    </row>
    <row r="21" spans="1:26">
      <c r="A21" s="1">
        <v>13</v>
      </c>
      <c r="B21" s="1">
        <v>1362</v>
      </c>
      <c r="C21">
        <v>7</v>
      </c>
      <c r="G21" s="1">
        <v>8.01</v>
      </c>
      <c r="H21" s="1" t="s">
        <v>21</v>
      </c>
      <c r="I21">
        <v>8.01</v>
      </c>
      <c r="J21" s="1" t="s">
        <v>21</v>
      </c>
      <c r="K21" s="11">
        <v>0.32</v>
      </c>
      <c r="L21" s="1" t="s">
        <v>23</v>
      </c>
      <c r="M21" s="2">
        <v>17.7</v>
      </c>
      <c r="N21" s="1" t="s">
        <v>35</v>
      </c>
      <c r="O21" s="9">
        <f t="shared" si="0"/>
        <v>5.6639999999999997</v>
      </c>
      <c r="P21" s="1" t="s">
        <v>34</v>
      </c>
      <c r="Q21" s="1" t="s">
        <v>24</v>
      </c>
      <c r="S21" s="1" t="s">
        <v>25</v>
      </c>
      <c r="T21" s="1"/>
      <c r="U21" s="4" t="s">
        <v>30</v>
      </c>
      <c r="V21" s="4" t="s">
        <v>31</v>
      </c>
      <c r="W21" s="4" t="s">
        <v>32</v>
      </c>
      <c r="X21" s="5" t="s">
        <v>33</v>
      </c>
      <c r="Y21" s="6"/>
      <c r="Z21" s="13" t="s">
        <v>39</v>
      </c>
    </row>
    <row r="22" spans="1:26">
      <c r="A22" s="1">
        <v>13</v>
      </c>
      <c r="B22" s="1">
        <v>1362</v>
      </c>
      <c r="C22" s="1">
        <v>7</v>
      </c>
      <c r="G22" s="1"/>
      <c r="H22" s="1"/>
      <c r="K22" s="11">
        <v>0.2</v>
      </c>
      <c r="L22" s="1" t="s">
        <v>22</v>
      </c>
      <c r="M22" s="2">
        <v>2.75</v>
      </c>
      <c r="N22" s="1" t="s">
        <v>36</v>
      </c>
      <c r="O22" s="9">
        <f t="shared" si="0"/>
        <v>0.55000000000000004</v>
      </c>
      <c r="P22" s="1" t="s">
        <v>34</v>
      </c>
      <c r="Q22" s="1" t="s">
        <v>25</v>
      </c>
      <c r="S22" s="1" t="s">
        <v>25</v>
      </c>
      <c r="T22" s="1"/>
      <c r="U22" s="4" t="s">
        <v>30</v>
      </c>
      <c r="V22" s="4" t="s">
        <v>31</v>
      </c>
      <c r="W22" s="4" t="s">
        <v>32</v>
      </c>
      <c r="X22" s="5" t="s">
        <v>33</v>
      </c>
      <c r="Y22" s="6"/>
      <c r="Z22" s="13" t="s">
        <v>39</v>
      </c>
    </row>
    <row r="23" spans="1:26">
      <c r="A23" s="1">
        <v>13</v>
      </c>
      <c r="B23" s="1">
        <v>1362</v>
      </c>
      <c r="C23" s="1">
        <v>7</v>
      </c>
      <c r="G23" s="1"/>
      <c r="H23" s="1"/>
      <c r="K23" s="11">
        <v>0.39</v>
      </c>
      <c r="L23" s="1" t="s">
        <v>22</v>
      </c>
      <c r="O23" s="9">
        <f t="shared" si="0"/>
        <v>0</v>
      </c>
      <c r="Q23" s="1" t="s">
        <v>26</v>
      </c>
      <c r="S23" s="1" t="s">
        <v>26</v>
      </c>
      <c r="U23" s="4"/>
      <c r="V23" s="4"/>
      <c r="W23" s="4"/>
      <c r="X23" s="1"/>
      <c r="Y23" s="6" t="s">
        <v>37</v>
      </c>
      <c r="Z23" s="13" t="s">
        <v>39</v>
      </c>
    </row>
    <row r="24" spans="1:26">
      <c r="A24" s="1">
        <v>13</v>
      </c>
      <c r="B24" s="1">
        <v>1362</v>
      </c>
      <c r="C24">
        <v>8</v>
      </c>
      <c r="G24" s="1">
        <v>7.95</v>
      </c>
      <c r="H24" s="1" t="s">
        <v>21</v>
      </c>
      <c r="I24">
        <v>7.95</v>
      </c>
      <c r="J24" s="1" t="s">
        <v>21</v>
      </c>
      <c r="K24" s="11">
        <v>0.31</v>
      </c>
      <c r="L24" s="1" t="s">
        <v>23</v>
      </c>
      <c r="M24" s="2">
        <v>17.7</v>
      </c>
      <c r="N24" s="1" t="s">
        <v>35</v>
      </c>
      <c r="O24" s="9">
        <f t="shared" si="0"/>
        <v>5.4870000000000001</v>
      </c>
      <c r="P24" s="1" t="s">
        <v>34</v>
      </c>
      <c r="Q24" s="1" t="s">
        <v>24</v>
      </c>
      <c r="S24" s="1" t="s">
        <v>25</v>
      </c>
      <c r="T24" s="1"/>
      <c r="U24" s="4" t="s">
        <v>30</v>
      </c>
      <c r="V24" s="4" t="s">
        <v>31</v>
      </c>
      <c r="W24" s="4" t="s">
        <v>32</v>
      </c>
      <c r="X24" s="5" t="s">
        <v>33</v>
      </c>
      <c r="Y24" s="6"/>
      <c r="Z24" s="13" t="s">
        <v>39</v>
      </c>
    </row>
    <row r="25" spans="1:26">
      <c r="A25" s="1">
        <v>13</v>
      </c>
      <c r="B25" s="1">
        <v>1362</v>
      </c>
      <c r="C25" s="1">
        <v>8</v>
      </c>
      <c r="G25" s="1"/>
      <c r="H25" s="1"/>
      <c r="K25" s="11">
        <v>0.2</v>
      </c>
      <c r="L25" s="1" t="s">
        <v>22</v>
      </c>
      <c r="M25" s="2">
        <v>2.75</v>
      </c>
      <c r="N25" s="1" t="s">
        <v>36</v>
      </c>
      <c r="O25" s="9">
        <f t="shared" si="0"/>
        <v>0.55000000000000004</v>
      </c>
      <c r="P25" s="1" t="s">
        <v>34</v>
      </c>
      <c r="Q25" s="1" t="s">
        <v>25</v>
      </c>
      <c r="S25" s="1" t="s">
        <v>25</v>
      </c>
      <c r="T25" s="1"/>
      <c r="U25" s="4" t="s">
        <v>30</v>
      </c>
      <c r="V25" s="4" t="s">
        <v>31</v>
      </c>
      <c r="W25" s="4" t="s">
        <v>32</v>
      </c>
      <c r="X25" s="5" t="s">
        <v>33</v>
      </c>
      <c r="Y25" s="6"/>
      <c r="Z25" s="13" t="s">
        <v>39</v>
      </c>
    </row>
    <row r="26" spans="1:26">
      <c r="A26" s="1">
        <v>13</v>
      </c>
      <c r="B26" s="1">
        <v>1362</v>
      </c>
      <c r="C26" s="1">
        <v>8</v>
      </c>
      <c r="G26" s="1"/>
      <c r="H26" s="1"/>
      <c r="K26" s="11">
        <v>0.39</v>
      </c>
      <c r="L26" s="1" t="s">
        <v>22</v>
      </c>
      <c r="O26" s="9">
        <f t="shared" si="0"/>
        <v>0</v>
      </c>
      <c r="Q26" s="1" t="s">
        <v>26</v>
      </c>
      <c r="S26" s="1" t="s">
        <v>26</v>
      </c>
      <c r="U26" s="4"/>
      <c r="V26" s="4"/>
      <c r="W26" s="4"/>
      <c r="X26" s="1"/>
      <c r="Y26" s="6" t="s">
        <v>37</v>
      </c>
      <c r="Z26" s="13" t="s">
        <v>39</v>
      </c>
    </row>
    <row r="27" spans="1:26">
      <c r="A27" s="1">
        <v>13</v>
      </c>
      <c r="B27" s="1">
        <v>1362</v>
      </c>
      <c r="C27">
        <v>9</v>
      </c>
      <c r="G27" s="1">
        <v>7.01</v>
      </c>
      <c r="H27" s="1" t="s">
        <v>21</v>
      </c>
      <c r="I27">
        <v>7.01</v>
      </c>
      <c r="J27" s="1" t="s">
        <v>21</v>
      </c>
      <c r="K27" s="11">
        <v>0.28000000000000003</v>
      </c>
      <c r="L27" s="1" t="s">
        <v>23</v>
      </c>
      <c r="M27" s="2">
        <v>17.7</v>
      </c>
      <c r="N27" s="1" t="s">
        <v>35</v>
      </c>
      <c r="O27" s="9">
        <f t="shared" si="0"/>
        <v>4.9560000000000004</v>
      </c>
      <c r="P27" s="1" t="s">
        <v>34</v>
      </c>
      <c r="Q27" s="1" t="s">
        <v>24</v>
      </c>
      <c r="S27" s="1" t="s">
        <v>25</v>
      </c>
      <c r="T27" s="1"/>
      <c r="U27" s="4" t="s">
        <v>30</v>
      </c>
      <c r="V27" s="4" t="s">
        <v>31</v>
      </c>
      <c r="W27" s="4" t="s">
        <v>32</v>
      </c>
      <c r="X27" s="5" t="s">
        <v>33</v>
      </c>
      <c r="Y27" s="6"/>
      <c r="Z27" s="13" t="s">
        <v>39</v>
      </c>
    </row>
    <row r="28" spans="1:26">
      <c r="A28" s="1">
        <v>13</v>
      </c>
      <c r="B28" s="1">
        <v>1362</v>
      </c>
      <c r="C28" s="1">
        <v>9</v>
      </c>
      <c r="G28" s="1"/>
      <c r="H28" s="1"/>
      <c r="K28" s="11">
        <v>0.17</v>
      </c>
      <c r="L28" s="1" t="s">
        <v>22</v>
      </c>
      <c r="M28" s="2">
        <v>2.75</v>
      </c>
      <c r="N28" s="1" t="s">
        <v>36</v>
      </c>
      <c r="O28" s="9">
        <f t="shared" si="0"/>
        <v>0.46750000000000003</v>
      </c>
      <c r="P28" s="1" t="s">
        <v>34</v>
      </c>
      <c r="Q28" s="1" t="s">
        <v>25</v>
      </c>
      <c r="S28" s="1" t="s">
        <v>25</v>
      </c>
      <c r="T28" s="1"/>
      <c r="U28" s="4" t="s">
        <v>30</v>
      </c>
      <c r="V28" s="4" t="s">
        <v>31</v>
      </c>
      <c r="W28" s="4" t="s">
        <v>32</v>
      </c>
      <c r="X28" s="5" t="s">
        <v>33</v>
      </c>
      <c r="Y28" s="6"/>
      <c r="Z28" s="13" t="s">
        <v>39</v>
      </c>
    </row>
    <row r="29" spans="1:26" s="1" customFormat="1">
      <c r="A29" s="1">
        <v>13</v>
      </c>
      <c r="B29" s="1">
        <v>1362</v>
      </c>
      <c r="C29" s="1">
        <v>9</v>
      </c>
      <c r="K29" s="11">
        <v>0.34</v>
      </c>
      <c r="L29" s="1" t="s">
        <v>22</v>
      </c>
      <c r="M29" s="2"/>
      <c r="O29" s="9">
        <f t="shared" si="0"/>
        <v>0</v>
      </c>
      <c r="Q29" s="1" t="s">
        <v>26</v>
      </c>
      <c r="S29" s="1" t="s">
        <v>26</v>
      </c>
      <c r="U29" s="4"/>
      <c r="V29" s="4"/>
      <c r="W29" s="4"/>
      <c r="Y29" s="6" t="s">
        <v>37</v>
      </c>
      <c r="Z29" s="13" t="s">
        <v>39</v>
      </c>
    </row>
    <row r="30" spans="1:26">
      <c r="A30" s="1">
        <v>13</v>
      </c>
      <c r="B30" s="1">
        <v>1362</v>
      </c>
      <c r="C30" s="1">
        <v>10</v>
      </c>
      <c r="G30" s="1">
        <v>7.07</v>
      </c>
      <c r="H30" s="1"/>
      <c r="I30">
        <v>7.07</v>
      </c>
      <c r="J30" s="1" t="s">
        <v>21</v>
      </c>
      <c r="K30" s="11">
        <v>0.28000000000000003</v>
      </c>
      <c r="L30" s="1" t="s">
        <v>23</v>
      </c>
      <c r="M30" s="2">
        <v>17.7</v>
      </c>
      <c r="N30" s="1" t="s">
        <v>35</v>
      </c>
      <c r="O30" s="9">
        <f t="shared" si="0"/>
        <v>4.9560000000000004</v>
      </c>
      <c r="P30" s="1" t="s">
        <v>34</v>
      </c>
      <c r="Q30" s="1" t="s">
        <v>24</v>
      </c>
      <c r="S30" s="1" t="s">
        <v>25</v>
      </c>
      <c r="T30" s="1"/>
      <c r="U30" s="4" t="s">
        <v>30</v>
      </c>
      <c r="V30" s="4" t="s">
        <v>31</v>
      </c>
      <c r="W30" s="4" t="s">
        <v>32</v>
      </c>
      <c r="X30" s="5" t="s">
        <v>33</v>
      </c>
      <c r="Y30" s="6"/>
      <c r="Z30" s="13" t="s">
        <v>39</v>
      </c>
    </row>
    <row r="31" spans="1:26" s="1" customFormat="1">
      <c r="A31" s="1">
        <v>13</v>
      </c>
      <c r="B31" s="1">
        <v>1362</v>
      </c>
      <c r="C31" s="1">
        <v>10</v>
      </c>
      <c r="K31" s="11">
        <v>0.17</v>
      </c>
      <c r="L31" s="1" t="s">
        <v>22</v>
      </c>
      <c r="M31" s="2">
        <v>2.75</v>
      </c>
      <c r="N31" s="1" t="s">
        <v>36</v>
      </c>
      <c r="O31" s="9">
        <f t="shared" si="0"/>
        <v>0.46750000000000003</v>
      </c>
      <c r="P31" s="1" t="s">
        <v>34</v>
      </c>
      <c r="Q31" s="1" t="s">
        <v>25</v>
      </c>
      <c r="S31" s="1" t="s">
        <v>25</v>
      </c>
      <c r="U31" s="4" t="s">
        <v>30</v>
      </c>
      <c r="V31" s="4" t="s">
        <v>31</v>
      </c>
      <c r="W31" s="4" t="s">
        <v>32</v>
      </c>
      <c r="X31" s="5" t="s">
        <v>33</v>
      </c>
      <c r="Y31" s="6"/>
      <c r="Z31" s="13" t="s">
        <v>39</v>
      </c>
    </row>
    <row r="32" spans="1:26" s="1" customFormat="1">
      <c r="A32" s="1">
        <v>13</v>
      </c>
      <c r="B32" s="1">
        <v>1362</v>
      </c>
      <c r="C32" s="1">
        <v>10</v>
      </c>
      <c r="K32" s="11">
        <v>0.34</v>
      </c>
      <c r="L32" s="1" t="s">
        <v>22</v>
      </c>
      <c r="M32" s="2"/>
      <c r="O32" s="9">
        <f t="shared" si="0"/>
        <v>0</v>
      </c>
      <c r="Q32" s="1" t="s">
        <v>26</v>
      </c>
      <c r="S32" s="1" t="s">
        <v>26</v>
      </c>
      <c r="U32" s="4"/>
      <c r="V32" s="4"/>
      <c r="W32" s="4"/>
      <c r="Y32" s="6" t="s">
        <v>37</v>
      </c>
      <c r="Z32" s="13" t="s">
        <v>39</v>
      </c>
    </row>
    <row r="33" spans="1:26">
      <c r="A33" s="1">
        <v>13</v>
      </c>
      <c r="B33" s="1">
        <v>1362</v>
      </c>
      <c r="C33">
        <v>11</v>
      </c>
      <c r="G33" s="1">
        <v>12.65</v>
      </c>
      <c r="H33" s="1" t="s">
        <v>21</v>
      </c>
      <c r="I33">
        <v>9.15</v>
      </c>
      <c r="J33" s="1" t="s">
        <v>21</v>
      </c>
      <c r="K33" s="11">
        <v>0.36</v>
      </c>
      <c r="L33" s="1" t="s">
        <v>23</v>
      </c>
      <c r="M33" s="2">
        <v>17.7</v>
      </c>
      <c r="N33" s="1" t="s">
        <v>35</v>
      </c>
      <c r="O33" s="9">
        <f t="shared" si="0"/>
        <v>6.3719999999999999</v>
      </c>
      <c r="P33" s="1" t="s">
        <v>34</v>
      </c>
      <c r="Q33" s="1" t="s">
        <v>24</v>
      </c>
      <c r="S33" s="1" t="s">
        <v>25</v>
      </c>
      <c r="T33" s="1"/>
      <c r="U33" s="4" t="s">
        <v>30</v>
      </c>
      <c r="V33" s="4" t="s">
        <v>31</v>
      </c>
      <c r="W33" s="4" t="s">
        <v>32</v>
      </c>
      <c r="X33" s="5" t="s">
        <v>33</v>
      </c>
      <c r="Y33" s="6"/>
      <c r="Z33" s="13" t="s">
        <v>39</v>
      </c>
    </row>
    <row r="34" spans="1:26">
      <c r="A34" s="1">
        <v>13</v>
      </c>
      <c r="B34" s="1">
        <v>1362</v>
      </c>
      <c r="C34" s="1">
        <v>11</v>
      </c>
      <c r="G34" s="1"/>
      <c r="H34" s="1"/>
      <c r="K34" s="11">
        <v>0.22</v>
      </c>
      <c r="L34" s="1" t="s">
        <v>22</v>
      </c>
      <c r="M34" s="2">
        <v>2.75</v>
      </c>
      <c r="N34" s="1" t="s">
        <v>36</v>
      </c>
      <c r="O34" s="9">
        <f t="shared" si="0"/>
        <v>0.60499999999999998</v>
      </c>
      <c r="P34" s="1" t="s">
        <v>34</v>
      </c>
      <c r="Q34" s="1" t="s">
        <v>25</v>
      </c>
      <c r="S34" s="1" t="s">
        <v>25</v>
      </c>
      <c r="T34" s="1"/>
      <c r="U34" s="4" t="s">
        <v>30</v>
      </c>
      <c r="V34" s="4" t="s">
        <v>31</v>
      </c>
      <c r="W34" s="4" t="s">
        <v>32</v>
      </c>
      <c r="X34" s="5" t="s">
        <v>33</v>
      </c>
      <c r="Y34" s="6"/>
      <c r="Z34" s="13" t="s">
        <v>39</v>
      </c>
    </row>
    <row r="35" spans="1:26">
      <c r="A35" s="1">
        <v>13</v>
      </c>
      <c r="B35" s="1">
        <v>1362</v>
      </c>
      <c r="C35" s="1">
        <v>11</v>
      </c>
      <c r="G35" s="1"/>
      <c r="H35" s="1"/>
      <c r="K35" s="11">
        <v>0.45</v>
      </c>
      <c r="L35" s="1" t="s">
        <v>22</v>
      </c>
      <c r="O35" s="9">
        <f t="shared" si="0"/>
        <v>0</v>
      </c>
      <c r="Q35" s="1" t="s">
        <v>26</v>
      </c>
      <c r="S35" s="1" t="s">
        <v>26</v>
      </c>
      <c r="U35" s="4"/>
      <c r="V35" s="4"/>
      <c r="W35" s="4"/>
      <c r="X35" s="1"/>
      <c r="Y35" s="6" t="s">
        <v>37</v>
      </c>
      <c r="Z35" s="13" t="s">
        <v>39</v>
      </c>
    </row>
    <row r="36" spans="1:26">
      <c r="A36" s="1">
        <v>13</v>
      </c>
      <c r="B36" s="1">
        <v>1362</v>
      </c>
      <c r="C36">
        <v>12</v>
      </c>
      <c r="G36" s="2">
        <v>9.68</v>
      </c>
      <c r="H36" s="1" t="s">
        <v>21</v>
      </c>
      <c r="I36" s="2">
        <v>7.1</v>
      </c>
      <c r="J36" s="1" t="s">
        <v>21</v>
      </c>
      <c r="K36" s="11">
        <v>0.28000000000000003</v>
      </c>
      <c r="L36" s="1" t="s">
        <v>23</v>
      </c>
      <c r="M36" s="2">
        <v>17.7</v>
      </c>
      <c r="N36" s="1" t="s">
        <v>35</v>
      </c>
      <c r="O36" s="9">
        <f t="shared" si="0"/>
        <v>4.9560000000000004</v>
      </c>
      <c r="P36" s="1" t="s">
        <v>34</v>
      </c>
      <c r="Q36" s="1" t="s">
        <v>24</v>
      </c>
      <c r="S36" s="1" t="s">
        <v>25</v>
      </c>
      <c r="T36" s="1"/>
      <c r="U36" s="4" t="s">
        <v>30</v>
      </c>
      <c r="V36" s="4" t="s">
        <v>31</v>
      </c>
      <c r="W36" s="4" t="s">
        <v>32</v>
      </c>
      <c r="X36" s="5" t="s">
        <v>33</v>
      </c>
      <c r="Y36" s="6"/>
      <c r="Z36" s="13" t="s">
        <v>39</v>
      </c>
    </row>
    <row r="37" spans="1:26">
      <c r="A37" s="1">
        <v>13</v>
      </c>
      <c r="B37" s="1">
        <v>1362</v>
      </c>
      <c r="C37" s="1">
        <v>12</v>
      </c>
      <c r="G37" s="1"/>
      <c r="H37" s="1"/>
      <c r="K37" s="11">
        <v>0.17</v>
      </c>
      <c r="L37" s="1" t="s">
        <v>22</v>
      </c>
      <c r="M37" s="2">
        <v>2.75</v>
      </c>
      <c r="N37" s="1" t="s">
        <v>36</v>
      </c>
      <c r="O37" s="9">
        <f t="shared" si="0"/>
        <v>0.46750000000000003</v>
      </c>
      <c r="P37" s="1" t="s">
        <v>34</v>
      </c>
      <c r="Q37" s="1" t="s">
        <v>25</v>
      </c>
      <c r="S37" s="1" t="s">
        <v>25</v>
      </c>
      <c r="T37" s="1"/>
      <c r="U37" s="4" t="s">
        <v>30</v>
      </c>
      <c r="V37" s="4" t="s">
        <v>31</v>
      </c>
      <c r="W37" s="4" t="s">
        <v>32</v>
      </c>
      <c r="X37" s="5" t="s">
        <v>33</v>
      </c>
      <c r="Y37" s="6"/>
      <c r="Z37" s="13" t="s">
        <v>39</v>
      </c>
    </row>
    <row r="38" spans="1:26">
      <c r="A38" s="1">
        <v>13</v>
      </c>
      <c r="B38" s="1">
        <v>1362</v>
      </c>
      <c r="C38" s="1">
        <v>12</v>
      </c>
      <c r="G38" s="1"/>
      <c r="H38" s="1"/>
      <c r="K38" s="11">
        <v>0.35</v>
      </c>
      <c r="L38" s="1" t="s">
        <v>22</v>
      </c>
      <c r="O38" s="9">
        <f t="shared" si="0"/>
        <v>0</v>
      </c>
      <c r="Q38" s="1" t="s">
        <v>26</v>
      </c>
      <c r="S38" s="1" t="s">
        <v>26</v>
      </c>
      <c r="U38" s="4"/>
      <c r="V38" s="4"/>
      <c r="W38" s="4"/>
      <c r="X38" s="1"/>
      <c r="Y38" s="6" t="s">
        <v>37</v>
      </c>
      <c r="Z38" s="13" t="s">
        <v>39</v>
      </c>
    </row>
    <row r="39" spans="1:26">
      <c r="A39" s="1">
        <v>13</v>
      </c>
      <c r="B39" s="1">
        <v>1362</v>
      </c>
      <c r="C39">
        <v>13</v>
      </c>
      <c r="G39" s="1">
        <v>7.11</v>
      </c>
      <c r="H39" s="1" t="s">
        <v>21</v>
      </c>
      <c r="I39">
        <v>7.11</v>
      </c>
      <c r="J39" s="1" t="s">
        <v>21</v>
      </c>
      <c r="K39" s="11">
        <v>0.28000000000000003</v>
      </c>
      <c r="L39" s="1" t="s">
        <v>23</v>
      </c>
      <c r="M39" s="2">
        <v>17.7</v>
      </c>
      <c r="N39" s="1" t="s">
        <v>35</v>
      </c>
      <c r="O39" s="9">
        <f t="shared" si="0"/>
        <v>4.9560000000000004</v>
      </c>
      <c r="P39" s="1" t="s">
        <v>34</v>
      </c>
      <c r="Q39" s="1" t="s">
        <v>24</v>
      </c>
      <c r="S39" s="1" t="s">
        <v>25</v>
      </c>
      <c r="T39" s="1"/>
      <c r="U39" s="4" t="s">
        <v>30</v>
      </c>
      <c r="V39" s="4" t="s">
        <v>31</v>
      </c>
      <c r="W39" s="4" t="s">
        <v>32</v>
      </c>
      <c r="X39" s="5" t="s">
        <v>33</v>
      </c>
      <c r="Y39" s="6"/>
      <c r="Z39" s="13" t="s">
        <v>39</v>
      </c>
    </row>
    <row r="40" spans="1:26">
      <c r="A40" s="1">
        <v>13</v>
      </c>
      <c r="B40" s="1">
        <v>1362</v>
      </c>
      <c r="C40" s="1">
        <v>13</v>
      </c>
      <c r="G40" s="1"/>
      <c r="H40" s="1"/>
      <c r="K40" s="11">
        <v>0.17</v>
      </c>
      <c r="L40" s="1" t="s">
        <v>22</v>
      </c>
      <c r="M40" s="2">
        <v>2.75</v>
      </c>
      <c r="N40" s="1" t="s">
        <v>36</v>
      </c>
      <c r="O40" s="9">
        <f t="shared" si="0"/>
        <v>0.46750000000000003</v>
      </c>
      <c r="P40" s="1" t="s">
        <v>34</v>
      </c>
      <c r="Q40" s="1" t="s">
        <v>25</v>
      </c>
      <c r="S40" s="1" t="s">
        <v>25</v>
      </c>
      <c r="T40" s="1"/>
      <c r="U40" s="4" t="s">
        <v>30</v>
      </c>
      <c r="V40" s="4" t="s">
        <v>31</v>
      </c>
      <c r="W40" s="4" t="s">
        <v>32</v>
      </c>
      <c r="X40" s="5" t="s">
        <v>33</v>
      </c>
      <c r="Y40" s="6"/>
      <c r="Z40" s="13" t="s">
        <v>39</v>
      </c>
    </row>
    <row r="41" spans="1:26">
      <c r="A41" s="1">
        <v>13</v>
      </c>
      <c r="B41" s="1">
        <v>1362</v>
      </c>
      <c r="G41" s="1"/>
      <c r="H41" s="1"/>
      <c r="K41" s="11">
        <v>0.35</v>
      </c>
      <c r="L41" s="1" t="s">
        <v>22</v>
      </c>
      <c r="O41" s="9">
        <f t="shared" si="0"/>
        <v>0</v>
      </c>
      <c r="Q41" s="1" t="s">
        <v>26</v>
      </c>
      <c r="S41" s="1" t="s">
        <v>26</v>
      </c>
      <c r="U41" s="4"/>
      <c r="V41" s="4"/>
      <c r="W41" s="4"/>
      <c r="X41" s="1"/>
      <c r="Y41" s="6" t="s">
        <v>37</v>
      </c>
      <c r="Z41" s="13" t="s">
        <v>39</v>
      </c>
    </row>
    <row r="42" spans="1:26">
      <c r="A42" s="1">
        <v>13</v>
      </c>
      <c r="B42" s="1">
        <v>1362</v>
      </c>
      <c r="D42">
        <v>1</v>
      </c>
      <c r="G42" s="1">
        <v>0.54</v>
      </c>
      <c r="H42" s="1" t="s">
        <v>21</v>
      </c>
      <c r="I42">
        <v>0.54</v>
      </c>
      <c r="J42" s="1" t="s">
        <v>21</v>
      </c>
      <c r="K42" s="11">
        <v>0.02</v>
      </c>
      <c r="L42" s="1" t="s">
        <v>23</v>
      </c>
      <c r="M42" s="2">
        <v>17.7</v>
      </c>
      <c r="N42" s="1" t="s">
        <v>35</v>
      </c>
      <c r="O42" s="9">
        <f t="shared" si="0"/>
        <v>0.35399999999999998</v>
      </c>
      <c r="P42" s="1" t="s">
        <v>34</v>
      </c>
      <c r="Q42" s="1" t="s">
        <v>24</v>
      </c>
      <c r="S42" s="1" t="s">
        <v>25</v>
      </c>
      <c r="T42" s="1"/>
      <c r="U42" s="4" t="s">
        <v>30</v>
      </c>
      <c r="V42" s="4" t="s">
        <v>31</v>
      </c>
      <c r="W42" s="4" t="s">
        <v>32</v>
      </c>
      <c r="X42" s="5" t="s">
        <v>33</v>
      </c>
      <c r="Y42" s="6"/>
      <c r="Z42" s="13" t="s">
        <v>39</v>
      </c>
    </row>
    <row r="43" spans="1:26">
      <c r="A43" s="1">
        <v>13</v>
      </c>
      <c r="B43" s="1">
        <v>1362</v>
      </c>
      <c r="D43" s="1">
        <v>1</v>
      </c>
      <c r="G43" s="1"/>
      <c r="H43" s="1"/>
      <c r="K43" s="12">
        <v>0.1</v>
      </c>
      <c r="L43" s="1" t="s">
        <v>22</v>
      </c>
      <c r="M43" s="2">
        <v>2.75</v>
      </c>
      <c r="N43" s="1" t="s">
        <v>36</v>
      </c>
      <c r="O43" s="9">
        <f t="shared" si="0"/>
        <v>0.27500000000000002</v>
      </c>
      <c r="P43" s="1" t="s">
        <v>34</v>
      </c>
      <c r="Q43" s="1" t="s">
        <v>25</v>
      </c>
      <c r="S43" s="1" t="s">
        <v>25</v>
      </c>
      <c r="T43" s="1"/>
      <c r="U43" s="4" t="s">
        <v>30</v>
      </c>
      <c r="V43" s="4" t="s">
        <v>31</v>
      </c>
      <c r="W43" s="4" t="s">
        <v>32</v>
      </c>
      <c r="X43" s="5" t="s">
        <v>33</v>
      </c>
      <c r="Y43" s="6"/>
      <c r="Z43" s="13" t="s">
        <v>39</v>
      </c>
    </row>
    <row r="44" spans="1:26">
      <c r="A44" s="1">
        <v>13</v>
      </c>
      <c r="B44" s="1">
        <v>1362</v>
      </c>
      <c r="D44" s="1">
        <v>1</v>
      </c>
      <c r="G44" s="1"/>
      <c r="H44" s="1"/>
      <c r="K44" s="11">
        <v>0.03</v>
      </c>
      <c r="L44" s="1" t="s">
        <v>22</v>
      </c>
      <c r="O44" s="9">
        <f t="shared" si="0"/>
        <v>0</v>
      </c>
      <c r="Q44" s="1" t="s">
        <v>26</v>
      </c>
      <c r="S44" s="1" t="s">
        <v>26</v>
      </c>
      <c r="U44" s="4"/>
      <c r="V44" s="4"/>
      <c r="W44" s="4"/>
      <c r="X44" s="1"/>
      <c r="Y44" s="6" t="s">
        <v>37</v>
      </c>
      <c r="Z44" s="13" t="s">
        <v>39</v>
      </c>
    </row>
    <row r="45" spans="1:26">
      <c r="A45" s="1">
        <v>13</v>
      </c>
      <c r="B45" s="1">
        <v>1362</v>
      </c>
      <c r="D45">
        <v>2</v>
      </c>
      <c r="G45" s="1">
        <v>0.47</v>
      </c>
      <c r="H45" s="1" t="s">
        <v>21</v>
      </c>
      <c r="I45">
        <v>0.47</v>
      </c>
      <c r="J45" s="1" t="s">
        <v>21</v>
      </c>
      <c r="K45" s="11">
        <v>0.04</v>
      </c>
      <c r="L45" s="1" t="s">
        <v>23</v>
      </c>
      <c r="M45" s="2">
        <v>17.7</v>
      </c>
      <c r="N45" s="1" t="s">
        <v>35</v>
      </c>
      <c r="O45" s="9">
        <f t="shared" si="0"/>
        <v>0.70799999999999996</v>
      </c>
      <c r="P45" s="1" t="s">
        <v>34</v>
      </c>
      <c r="Q45" s="1" t="s">
        <v>24</v>
      </c>
      <c r="S45" s="1" t="s">
        <v>25</v>
      </c>
      <c r="T45" s="1"/>
      <c r="U45" s="4" t="s">
        <v>30</v>
      </c>
      <c r="V45" s="4" t="s">
        <v>31</v>
      </c>
      <c r="W45" s="4" t="s">
        <v>32</v>
      </c>
      <c r="X45" s="5" t="s">
        <v>33</v>
      </c>
      <c r="Y45" s="6"/>
      <c r="Z45" s="13" t="s">
        <v>39</v>
      </c>
    </row>
    <row r="46" spans="1:26">
      <c r="A46" s="1">
        <v>13</v>
      </c>
      <c r="B46" s="1">
        <v>1362</v>
      </c>
      <c r="D46">
        <v>3</v>
      </c>
      <c r="G46" s="1">
        <v>1.25</v>
      </c>
      <c r="H46" s="1" t="s">
        <v>21</v>
      </c>
      <c r="I46">
        <v>1.25</v>
      </c>
      <c r="J46" s="1" t="s">
        <v>21</v>
      </c>
      <c r="K46" s="11">
        <v>0.01</v>
      </c>
      <c r="L46" s="1" t="s">
        <v>23</v>
      </c>
      <c r="M46" s="2">
        <v>2.75</v>
      </c>
      <c r="N46" s="1" t="s">
        <v>35</v>
      </c>
      <c r="O46" s="9">
        <f t="shared" si="0"/>
        <v>2.75E-2</v>
      </c>
      <c r="P46" s="1" t="s">
        <v>34</v>
      </c>
      <c r="Q46" s="1" t="s">
        <v>25</v>
      </c>
      <c r="S46" s="1" t="s">
        <v>25</v>
      </c>
      <c r="T46" s="1"/>
      <c r="U46" s="4" t="s">
        <v>30</v>
      </c>
      <c r="V46" s="4" t="s">
        <v>31</v>
      </c>
      <c r="W46" s="4" t="s">
        <v>32</v>
      </c>
      <c r="X46" s="5" t="s">
        <v>33</v>
      </c>
      <c r="Y46" s="6"/>
      <c r="Z46" s="13" t="s">
        <v>39</v>
      </c>
    </row>
    <row r="47" spans="1:26">
      <c r="A47" s="1">
        <v>13</v>
      </c>
      <c r="B47" s="1">
        <v>1362</v>
      </c>
      <c r="D47">
        <v>4</v>
      </c>
      <c r="G47" s="1">
        <v>0.96</v>
      </c>
      <c r="H47" s="1" t="s">
        <v>21</v>
      </c>
      <c r="I47">
        <v>0.96</v>
      </c>
      <c r="J47" s="1" t="s">
        <v>21</v>
      </c>
      <c r="K47" s="11">
        <v>0.08</v>
      </c>
      <c r="L47" s="1" t="s">
        <v>23</v>
      </c>
      <c r="N47" s="1" t="s">
        <v>35</v>
      </c>
      <c r="O47" s="9">
        <f t="shared" si="0"/>
        <v>0</v>
      </c>
      <c r="Q47" s="1" t="s">
        <v>26</v>
      </c>
      <c r="S47" s="1" t="s">
        <v>26</v>
      </c>
      <c r="U47" s="4"/>
      <c r="V47" s="4"/>
      <c r="W47" s="4"/>
      <c r="X47" s="1"/>
      <c r="Y47" s="6" t="s">
        <v>37</v>
      </c>
      <c r="Z47" s="13" t="s">
        <v>39</v>
      </c>
    </row>
    <row r="48" spans="1:26">
      <c r="A48" s="1">
        <v>13</v>
      </c>
      <c r="B48" s="1">
        <v>1362</v>
      </c>
      <c r="D48">
        <v>5</v>
      </c>
      <c r="G48" s="1">
        <v>0.73</v>
      </c>
      <c r="H48" s="1" t="s">
        <v>21</v>
      </c>
      <c r="I48">
        <v>0.73</v>
      </c>
      <c r="J48" s="1" t="s">
        <v>21</v>
      </c>
      <c r="K48" s="11">
        <v>0.06</v>
      </c>
      <c r="L48" s="1" t="s">
        <v>23</v>
      </c>
      <c r="M48" s="2">
        <v>17.7</v>
      </c>
      <c r="N48" s="1" t="s">
        <v>35</v>
      </c>
      <c r="O48" s="9">
        <f t="shared" si="0"/>
        <v>1.0619999999999998</v>
      </c>
      <c r="P48" s="1" t="s">
        <v>34</v>
      </c>
      <c r="Q48" s="1" t="s">
        <v>24</v>
      </c>
      <c r="S48" s="1" t="s">
        <v>25</v>
      </c>
      <c r="T48" s="1"/>
      <c r="U48" s="4" t="s">
        <v>30</v>
      </c>
      <c r="V48" s="4" t="s">
        <v>31</v>
      </c>
      <c r="W48" s="4" t="s">
        <v>32</v>
      </c>
      <c r="X48" s="5" t="s">
        <v>33</v>
      </c>
      <c r="Y48" s="6"/>
      <c r="Z48" s="13" t="s">
        <v>39</v>
      </c>
    </row>
    <row r="49" spans="1:26">
      <c r="A49" s="1">
        <v>13</v>
      </c>
      <c r="B49" s="1">
        <v>1362</v>
      </c>
      <c r="D49">
        <v>6</v>
      </c>
      <c r="G49" s="1">
        <v>0.54</v>
      </c>
      <c r="H49" s="1" t="s">
        <v>21</v>
      </c>
      <c r="I49">
        <v>0.54</v>
      </c>
      <c r="J49" s="1" t="s">
        <v>21</v>
      </c>
      <c r="K49" s="11">
        <v>0.01</v>
      </c>
      <c r="L49" s="1" t="s">
        <v>22</v>
      </c>
      <c r="M49" s="2">
        <v>2.75</v>
      </c>
      <c r="N49" s="1" t="s">
        <v>36</v>
      </c>
      <c r="O49" s="9">
        <f t="shared" si="0"/>
        <v>2.75E-2</v>
      </c>
      <c r="P49" s="1" t="s">
        <v>34</v>
      </c>
      <c r="Q49" s="1" t="s">
        <v>25</v>
      </c>
      <c r="S49" s="1" t="s">
        <v>25</v>
      </c>
      <c r="T49" s="1"/>
      <c r="U49" s="4" t="s">
        <v>30</v>
      </c>
      <c r="V49" s="4" t="s">
        <v>31</v>
      </c>
      <c r="W49" s="4" t="s">
        <v>32</v>
      </c>
      <c r="X49" s="5" t="s">
        <v>33</v>
      </c>
      <c r="Y49" s="6"/>
      <c r="Z49" s="13" t="s">
        <v>39</v>
      </c>
    </row>
    <row r="50" spans="1:26">
      <c r="A50" s="1">
        <v>13</v>
      </c>
      <c r="B50" s="1">
        <v>1362</v>
      </c>
      <c r="D50" s="1">
        <v>6</v>
      </c>
      <c r="G50" s="1"/>
      <c r="H50" s="1"/>
      <c r="K50" s="11">
        <v>0.03</v>
      </c>
      <c r="L50" s="1" t="s">
        <v>22</v>
      </c>
      <c r="O50" s="9">
        <f t="shared" si="0"/>
        <v>0</v>
      </c>
      <c r="Q50" s="1" t="s">
        <v>26</v>
      </c>
      <c r="S50" s="1" t="s">
        <v>26</v>
      </c>
      <c r="U50" s="4"/>
      <c r="V50" s="4"/>
      <c r="W50" s="4"/>
      <c r="X50" s="1"/>
      <c r="Y50" s="6" t="s">
        <v>37</v>
      </c>
      <c r="Z50" s="13" t="s">
        <v>39</v>
      </c>
    </row>
    <row r="51" spans="1:26">
      <c r="A51" s="1">
        <v>13</v>
      </c>
      <c r="B51" s="1">
        <v>1362</v>
      </c>
      <c r="D51">
        <v>7</v>
      </c>
      <c r="G51" s="1">
        <v>0.87</v>
      </c>
      <c r="H51" s="1" t="s">
        <v>21</v>
      </c>
      <c r="I51">
        <v>0.87</v>
      </c>
      <c r="J51" s="1" t="s">
        <v>21</v>
      </c>
      <c r="K51" s="11">
        <v>7.0000000000000007E-2</v>
      </c>
      <c r="L51" s="1" t="s">
        <v>23</v>
      </c>
      <c r="M51" s="2">
        <v>17.7</v>
      </c>
      <c r="N51" s="1" t="s">
        <v>35</v>
      </c>
      <c r="O51" s="9">
        <f t="shared" si="0"/>
        <v>1.2390000000000001</v>
      </c>
      <c r="P51" s="1" t="s">
        <v>34</v>
      </c>
      <c r="Q51" s="1" t="s">
        <v>24</v>
      </c>
      <c r="S51" s="1" t="s">
        <v>25</v>
      </c>
      <c r="T51" s="1"/>
      <c r="U51" s="4" t="s">
        <v>30</v>
      </c>
      <c r="V51" s="4" t="s">
        <v>31</v>
      </c>
      <c r="W51" s="4" t="s">
        <v>32</v>
      </c>
      <c r="X51" s="5" t="s">
        <v>33</v>
      </c>
      <c r="Y51" s="6"/>
      <c r="Z51" s="13" t="s">
        <v>39</v>
      </c>
    </row>
    <row r="52" spans="1:26">
      <c r="A52" s="1">
        <v>13</v>
      </c>
      <c r="B52" s="1">
        <v>1362</v>
      </c>
      <c r="D52">
        <v>8</v>
      </c>
      <c r="G52" s="1">
        <v>0.56000000000000005</v>
      </c>
      <c r="H52" s="1" t="s">
        <v>21</v>
      </c>
      <c r="I52">
        <v>0.56000000000000005</v>
      </c>
      <c r="J52" s="1" t="s">
        <v>21</v>
      </c>
      <c r="K52" s="11">
        <v>0.05</v>
      </c>
      <c r="L52" s="1" t="s">
        <v>23</v>
      </c>
      <c r="M52" s="2">
        <v>17.7</v>
      </c>
      <c r="N52" s="1" t="s">
        <v>35</v>
      </c>
      <c r="O52" s="9">
        <f t="shared" si="0"/>
        <v>0.88500000000000001</v>
      </c>
      <c r="P52" s="1" t="s">
        <v>34</v>
      </c>
      <c r="Q52" s="1" t="s">
        <v>24</v>
      </c>
      <c r="S52" s="1" t="s">
        <v>25</v>
      </c>
      <c r="T52" s="1"/>
      <c r="U52" s="4" t="s">
        <v>30</v>
      </c>
      <c r="V52" s="4" t="s">
        <v>31</v>
      </c>
      <c r="W52" s="4" t="s">
        <v>32</v>
      </c>
      <c r="X52" s="5" t="s">
        <v>33</v>
      </c>
      <c r="Y52" s="6"/>
      <c r="Z52" s="13" t="s">
        <v>39</v>
      </c>
    </row>
    <row r="53" spans="1:26">
      <c r="A53" s="1">
        <v>13</v>
      </c>
      <c r="B53" s="1">
        <v>1362</v>
      </c>
      <c r="D53">
        <v>9</v>
      </c>
      <c r="G53" s="1">
        <v>0.62</v>
      </c>
      <c r="H53" s="1" t="s">
        <v>21</v>
      </c>
      <c r="I53">
        <v>0.62</v>
      </c>
      <c r="J53" s="1" t="s">
        <v>21</v>
      </c>
      <c r="K53" s="11">
        <v>0.02</v>
      </c>
      <c r="L53" s="1" t="s">
        <v>23</v>
      </c>
      <c r="M53" s="2">
        <v>17.7</v>
      </c>
      <c r="N53" s="1" t="s">
        <v>35</v>
      </c>
      <c r="O53" s="9">
        <f t="shared" si="0"/>
        <v>0.35399999999999998</v>
      </c>
      <c r="P53" s="1" t="s">
        <v>34</v>
      </c>
      <c r="Q53" s="1" t="s">
        <v>24</v>
      </c>
      <c r="S53" s="1" t="s">
        <v>25</v>
      </c>
      <c r="T53" s="1"/>
      <c r="U53" s="4" t="s">
        <v>30</v>
      </c>
      <c r="V53" s="4" t="s">
        <v>31</v>
      </c>
      <c r="W53" s="4" t="s">
        <v>32</v>
      </c>
      <c r="X53" s="5" t="s">
        <v>33</v>
      </c>
      <c r="Y53" s="6"/>
      <c r="Z53" s="13" t="s">
        <v>39</v>
      </c>
    </row>
    <row r="54" spans="1:26" s="1" customFormat="1">
      <c r="A54" s="1">
        <v>13</v>
      </c>
      <c r="B54" s="1">
        <v>1362</v>
      </c>
      <c r="D54" s="1">
        <v>9</v>
      </c>
      <c r="K54" s="11">
        <v>0.02</v>
      </c>
      <c r="L54" s="1" t="s">
        <v>22</v>
      </c>
      <c r="M54" s="2">
        <v>2.75</v>
      </c>
      <c r="N54" s="1" t="s">
        <v>36</v>
      </c>
      <c r="O54" s="9">
        <f t="shared" si="0"/>
        <v>5.5E-2</v>
      </c>
      <c r="P54" s="1" t="s">
        <v>34</v>
      </c>
      <c r="Q54" s="1" t="s">
        <v>25</v>
      </c>
      <c r="S54" s="1" t="s">
        <v>25</v>
      </c>
      <c r="U54" s="4" t="s">
        <v>30</v>
      </c>
      <c r="V54" s="4" t="s">
        <v>31</v>
      </c>
      <c r="W54" s="4" t="s">
        <v>32</v>
      </c>
      <c r="X54" s="5" t="s">
        <v>33</v>
      </c>
      <c r="Y54" s="6"/>
      <c r="Z54" s="13" t="s">
        <v>39</v>
      </c>
    </row>
    <row r="55" spans="1:26" s="1" customFormat="1">
      <c r="A55" s="1">
        <v>13</v>
      </c>
      <c r="B55" s="1">
        <v>1362</v>
      </c>
      <c r="D55" s="1">
        <v>9</v>
      </c>
      <c r="K55" s="11">
        <v>0.03</v>
      </c>
      <c r="L55" s="1" t="s">
        <v>22</v>
      </c>
      <c r="M55" s="2"/>
      <c r="O55" s="9">
        <f t="shared" si="0"/>
        <v>0</v>
      </c>
      <c r="Q55" s="1" t="s">
        <v>26</v>
      </c>
      <c r="S55" s="1" t="s">
        <v>26</v>
      </c>
      <c r="U55" s="4"/>
      <c r="V55" s="4"/>
      <c r="W55" s="4"/>
      <c r="Y55" s="6" t="s">
        <v>37</v>
      </c>
      <c r="Z55" s="13" t="s">
        <v>39</v>
      </c>
    </row>
    <row r="56" spans="1:26">
      <c r="A56" s="1">
        <v>13</v>
      </c>
      <c r="B56" s="1">
        <v>1362</v>
      </c>
      <c r="D56">
        <v>10</v>
      </c>
      <c r="G56" s="1">
        <v>0.59</v>
      </c>
      <c r="H56" s="1" t="s">
        <v>21</v>
      </c>
      <c r="I56">
        <v>0.59</v>
      </c>
      <c r="J56" s="1" t="s">
        <v>21</v>
      </c>
      <c r="K56" s="11">
        <v>0.02</v>
      </c>
      <c r="L56" s="1" t="s">
        <v>23</v>
      </c>
      <c r="M56" s="2">
        <v>17.7</v>
      </c>
      <c r="N56" s="1" t="s">
        <v>35</v>
      </c>
      <c r="O56" s="9">
        <f t="shared" si="0"/>
        <v>0.35399999999999998</v>
      </c>
      <c r="P56" s="1" t="s">
        <v>34</v>
      </c>
      <c r="Q56" s="1" t="s">
        <v>24</v>
      </c>
      <c r="S56" s="1" t="s">
        <v>25</v>
      </c>
      <c r="T56" s="1"/>
      <c r="U56" s="4" t="s">
        <v>30</v>
      </c>
      <c r="V56" s="4" t="s">
        <v>31</v>
      </c>
      <c r="W56" s="4" t="s">
        <v>32</v>
      </c>
      <c r="X56" s="5" t="s">
        <v>33</v>
      </c>
      <c r="Y56" s="6"/>
      <c r="Z56" s="13" t="s">
        <v>39</v>
      </c>
    </row>
    <row r="57" spans="1:26">
      <c r="A57" s="1">
        <v>13</v>
      </c>
      <c r="B57" s="1">
        <v>1362</v>
      </c>
      <c r="D57" s="1">
        <v>10</v>
      </c>
      <c r="G57" s="1"/>
      <c r="H57" s="1"/>
      <c r="K57" s="11">
        <v>0.02</v>
      </c>
      <c r="L57" s="1" t="s">
        <v>22</v>
      </c>
      <c r="M57" s="2">
        <v>2.75</v>
      </c>
      <c r="N57" s="1" t="s">
        <v>36</v>
      </c>
      <c r="O57" s="9">
        <f t="shared" si="0"/>
        <v>5.5E-2</v>
      </c>
      <c r="P57" s="1" t="s">
        <v>34</v>
      </c>
      <c r="Q57" s="1" t="s">
        <v>25</v>
      </c>
      <c r="S57" s="1" t="s">
        <v>25</v>
      </c>
      <c r="T57" s="1"/>
      <c r="U57" s="4" t="s">
        <v>30</v>
      </c>
      <c r="V57" s="4" t="s">
        <v>31</v>
      </c>
      <c r="W57" s="4" t="s">
        <v>32</v>
      </c>
      <c r="X57" s="5" t="s">
        <v>33</v>
      </c>
      <c r="Y57" s="6"/>
      <c r="Z57" s="13" t="s">
        <v>39</v>
      </c>
    </row>
    <row r="58" spans="1:26">
      <c r="A58" s="1">
        <v>13</v>
      </c>
      <c r="B58" s="1">
        <v>1362</v>
      </c>
      <c r="D58" s="1">
        <v>10</v>
      </c>
      <c r="G58" s="1"/>
      <c r="H58" s="1"/>
      <c r="K58" s="11">
        <v>0.03</v>
      </c>
      <c r="L58" s="1" t="s">
        <v>22</v>
      </c>
      <c r="O58" s="9">
        <f t="shared" si="0"/>
        <v>0</v>
      </c>
      <c r="Q58" s="1" t="s">
        <v>26</v>
      </c>
      <c r="S58" s="1" t="s">
        <v>26</v>
      </c>
      <c r="U58" s="4"/>
      <c r="V58" s="4"/>
      <c r="W58" s="4"/>
      <c r="X58" s="1"/>
      <c r="Y58" s="6" t="s">
        <v>37</v>
      </c>
      <c r="Z58" s="13" t="s">
        <v>39</v>
      </c>
    </row>
    <row r="59" spans="1:26">
      <c r="A59" s="1">
        <v>13</v>
      </c>
      <c r="B59" s="1">
        <v>1362</v>
      </c>
      <c r="D59">
        <v>11</v>
      </c>
      <c r="G59" s="1">
        <v>0.83</v>
      </c>
      <c r="H59" s="1" t="s">
        <v>21</v>
      </c>
      <c r="I59">
        <v>0.83</v>
      </c>
      <c r="J59" s="1" t="s">
        <v>21</v>
      </c>
      <c r="K59" s="11">
        <v>0.03</v>
      </c>
      <c r="L59" s="1" t="s">
        <v>23</v>
      </c>
      <c r="M59" s="2">
        <v>17.7</v>
      </c>
      <c r="N59" s="1" t="s">
        <v>35</v>
      </c>
      <c r="O59" s="9">
        <f t="shared" si="0"/>
        <v>0.53099999999999992</v>
      </c>
      <c r="P59" s="1" t="s">
        <v>34</v>
      </c>
      <c r="Q59" s="1" t="s">
        <v>24</v>
      </c>
      <c r="S59" s="1" t="s">
        <v>25</v>
      </c>
      <c r="T59" s="1"/>
      <c r="U59" s="4" t="s">
        <v>30</v>
      </c>
      <c r="V59" s="4" t="s">
        <v>31</v>
      </c>
      <c r="W59" s="4" t="s">
        <v>32</v>
      </c>
      <c r="X59" s="5" t="s">
        <v>33</v>
      </c>
      <c r="Y59" s="6"/>
      <c r="Z59" s="13" t="s">
        <v>39</v>
      </c>
    </row>
    <row r="60" spans="1:26">
      <c r="A60" s="1">
        <v>13</v>
      </c>
      <c r="B60" s="1">
        <v>1362</v>
      </c>
      <c r="D60" s="1">
        <v>11</v>
      </c>
      <c r="G60" s="1"/>
      <c r="H60" s="1"/>
      <c r="K60" s="11">
        <v>0.02</v>
      </c>
      <c r="L60" s="1" t="s">
        <v>22</v>
      </c>
      <c r="M60" s="2">
        <v>2.75</v>
      </c>
      <c r="N60" s="1" t="s">
        <v>36</v>
      </c>
      <c r="O60" s="9">
        <f t="shared" si="0"/>
        <v>5.5E-2</v>
      </c>
      <c r="P60" s="1" t="s">
        <v>34</v>
      </c>
      <c r="Q60" s="1" t="s">
        <v>25</v>
      </c>
      <c r="S60" s="1" t="s">
        <v>25</v>
      </c>
      <c r="T60" s="1"/>
      <c r="U60" s="4" t="s">
        <v>30</v>
      </c>
      <c r="V60" s="4" t="s">
        <v>31</v>
      </c>
      <c r="W60" s="4" t="s">
        <v>32</v>
      </c>
      <c r="X60" s="5" t="s">
        <v>33</v>
      </c>
      <c r="Y60" s="6"/>
      <c r="Z60" s="13" t="s">
        <v>39</v>
      </c>
    </row>
    <row r="61" spans="1:26">
      <c r="A61" s="1">
        <v>13</v>
      </c>
      <c r="B61" s="1">
        <v>1362</v>
      </c>
      <c r="D61" s="1">
        <v>11</v>
      </c>
      <c r="G61" s="1"/>
      <c r="H61" s="1"/>
      <c r="K61" s="11">
        <v>0.04</v>
      </c>
      <c r="L61" s="1" t="s">
        <v>22</v>
      </c>
      <c r="O61" s="9">
        <f t="shared" si="0"/>
        <v>0</v>
      </c>
      <c r="Q61" s="1" t="s">
        <v>26</v>
      </c>
      <c r="S61" s="1" t="s">
        <v>26</v>
      </c>
      <c r="U61" s="4"/>
      <c r="V61" s="4"/>
      <c r="W61" s="4"/>
      <c r="X61" s="1"/>
      <c r="Y61" s="6" t="s">
        <v>37</v>
      </c>
      <c r="Z61" s="13" t="s">
        <v>39</v>
      </c>
    </row>
    <row r="62" spans="1:26">
      <c r="A62" s="1">
        <v>13</v>
      </c>
      <c r="B62" s="1">
        <v>1362</v>
      </c>
      <c r="D62">
        <v>12</v>
      </c>
      <c r="G62" s="1">
        <v>0.95</v>
      </c>
      <c r="H62" s="1" t="s">
        <v>21</v>
      </c>
      <c r="I62">
        <v>0.95</v>
      </c>
      <c r="J62" s="1" t="s">
        <v>21</v>
      </c>
      <c r="K62" s="11">
        <v>0.04</v>
      </c>
      <c r="L62" s="1" t="s">
        <v>23</v>
      </c>
      <c r="M62" s="2">
        <v>17.7</v>
      </c>
      <c r="N62" s="1" t="s">
        <v>35</v>
      </c>
      <c r="O62" s="9">
        <f t="shared" si="0"/>
        <v>0.70799999999999996</v>
      </c>
      <c r="P62" s="1" t="s">
        <v>34</v>
      </c>
      <c r="Q62" s="1" t="s">
        <v>24</v>
      </c>
      <c r="S62" s="1" t="s">
        <v>25</v>
      </c>
      <c r="T62" s="1"/>
      <c r="U62" s="4" t="s">
        <v>30</v>
      </c>
      <c r="V62" s="4" t="s">
        <v>31</v>
      </c>
      <c r="W62" s="4" t="s">
        <v>32</v>
      </c>
      <c r="X62" s="5" t="s">
        <v>33</v>
      </c>
      <c r="Y62" s="6"/>
      <c r="Z62" s="13" t="s">
        <v>39</v>
      </c>
    </row>
    <row r="63" spans="1:26">
      <c r="A63" s="1">
        <v>13</v>
      </c>
      <c r="B63" s="1">
        <v>1362</v>
      </c>
      <c r="D63" s="1">
        <v>12</v>
      </c>
      <c r="G63" s="1"/>
      <c r="H63" s="1"/>
      <c r="K63" s="11">
        <v>0.02</v>
      </c>
      <c r="L63" s="1" t="s">
        <v>22</v>
      </c>
      <c r="M63" s="2">
        <v>2.75</v>
      </c>
      <c r="N63" s="1" t="s">
        <v>36</v>
      </c>
      <c r="O63" s="9">
        <f t="shared" si="0"/>
        <v>5.5E-2</v>
      </c>
      <c r="P63" s="1" t="s">
        <v>34</v>
      </c>
      <c r="Q63" s="1" t="s">
        <v>25</v>
      </c>
      <c r="S63" s="1" t="s">
        <v>25</v>
      </c>
      <c r="T63" s="1"/>
      <c r="U63" s="4" t="s">
        <v>30</v>
      </c>
      <c r="V63" s="4" t="s">
        <v>31</v>
      </c>
      <c r="W63" s="4" t="s">
        <v>32</v>
      </c>
      <c r="X63" s="5" t="s">
        <v>33</v>
      </c>
      <c r="Y63" s="6"/>
      <c r="Z63" s="13" t="s">
        <v>39</v>
      </c>
    </row>
    <row r="64" spans="1:26">
      <c r="A64" s="1">
        <v>13</v>
      </c>
      <c r="B64" s="1">
        <v>1362</v>
      </c>
      <c r="D64" s="1">
        <v>12</v>
      </c>
      <c r="G64" s="1"/>
      <c r="H64" s="1"/>
      <c r="K64" s="11">
        <v>0.05</v>
      </c>
      <c r="L64" s="1" t="s">
        <v>22</v>
      </c>
      <c r="O64" s="9">
        <f t="shared" si="0"/>
        <v>0</v>
      </c>
      <c r="P64" s="1"/>
      <c r="Q64" s="1" t="s">
        <v>26</v>
      </c>
      <c r="S64" s="1"/>
      <c r="U64" s="4"/>
      <c r="V64" s="4"/>
      <c r="W64" s="4"/>
      <c r="X64" s="1"/>
      <c r="Y64" s="6" t="s">
        <v>37</v>
      </c>
      <c r="Z64" s="13" t="s">
        <v>39</v>
      </c>
    </row>
    <row r="65" spans="1:26">
      <c r="A65" s="1">
        <v>13</v>
      </c>
      <c r="B65" s="1">
        <v>1362</v>
      </c>
      <c r="D65">
        <v>13</v>
      </c>
      <c r="G65" s="1">
        <v>0.99</v>
      </c>
      <c r="H65" s="1" t="s">
        <v>21</v>
      </c>
      <c r="I65">
        <v>0.99</v>
      </c>
      <c r="J65" s="1" t="s">
        <v>21</v>
      </c>
      <c r="K65" s="11">
        <v>0.04</v>
      </c>
      <c r="L65" s="1" t="s">
        <v>23</v>
      </c>
      <c r="M65" s="2">
        <v>17.7</v>
      </c>
      <c r="N65" s="1" t="s">
        <v>35</v>
      </c>
      <c r="O65" s="9">
        <f t="shared" si="0"/>
        <v>0.70799999999999996</v>
      </c>
      <c r="P65" s="1" t="s">
        <v>34</v>
      </c>
      <c r="Q65" s="1" t="s">
        <v>24</v>
      </c>
      <c r="S65" s="1" t="s">
        <v>25</v>
      </c>
      <c r="T65" s="1"/>
      <c r="U65" s="4" t="s">
        <v>30</v>
      </c>
      <c r="V65" s="4" t="s">
        <v>31</v>
      </c>
      <c r="W65" s="4" t="s">
        <v>32</v>
      </c>
      <c r="X65" s="5" t="s">
        <v>33</v>
      </c>
      <c r="Y65" s="6"/>
      <c r="Z65" s="13" t="s">
        <v>39</v>
      </c>
    </row>
    <row r="66" spans="1:26">
      <c r="A66" s="1">
        <v>13</v>
      </c>
      <c r="B66" s="1">
        <v>1362</v>
      </c>
      <c r="K66" s="11">
        <v>0.03</v>
      </c>
      <c r="L66" s="1" t="s">
        <v>22</v>
      </c>
      <c r="M66" s="2">
        <v>2.75</v>
      </c>
      <c r="N66" s="1" t="s">
        <v>36</v>
      </c>
      <c r="O66" s="9">
        <f t="shared" si="0"/>
        <v>8.249999999999999E-2</v>
      </c>
      <c r="P66" s="1" t="s">
        <v>34</v>
      </c>
      <c r="Q66" s="1" t="s">
        <v>25</v>
      </c>
      <c r="S66" s="1" t="s">
        <v>25</v>
      </c>
      <c r="T66" s="1"/>
      <c r="U66" s="4" t="s">
        <v>30</v>
      </c>
      <c r="V66" s="4" t="s">
        <v>31</v>
      </c>
      <c r="W66" s="4" t="s">
        <v>32</v>
      </c>
      <c r="X66" s="5" t="s">
        <v>33</v>
      </c>
      <c r="Y66" s="6"/>
      <c r="Z66" s="13" t="s">
        <v>39</v>
      </c>
    </row>
    <row r="67" spans="1:26">
      <c r="A67" s="1">
        <v>13</v>
      </c>
      <c r="B67" s="1">
        <v>1362</v>
      </c>
      <c r="K67" s="11">
        <v>0.05</v>
      </c>
      <c r="L67" s="1" t="s">
        <v>22</v>
      </c>
      <c r="Q67" s="1" t="s">
        <v>26</v>
      </c>
      <c r="S67" s="1" t="s">
        <v>26</v>
      </c>
      <c r="U67" s="4"/>
      <c r="V67" s="4"/>
      <c r="W67" s="4"/>
      <c r="X67" s="1"/>
      <c r="Y67" s="6" t="s">
        <v>37</v>
      </c>
      <c r="Z67" s="13" t="s">
        <v>39</v>
      </c>
    </row>
    <row r="68" spans="1:26">
      <c r="A68" s="3" t="s">
        <v>27</v>
      </c>
      <c r="G68">
        <f>SUM(G4:G67)</f>
        <v>114.15000000000003</v>
      </c>
      <c r="I68">
        <f>SUM(I4:I67)</f>
        <v>108.07000000000002</v>
      </c>
      <c r="O68" s="9">
        <f>SUM(O4:O67)</f>
        <v>88.767500000000055</v>
      </c>
      <c r="S68" s="1"/>
    </row>
    <row r="69" spans="1:26">
      <c r="S69" s="1"/>
    </row>
  </sheetData>
  <hyperlinks>
    <hyperlink ref="Z4" r:id="rId1"/>
    <hyperlink ref="Z5:Z67" r:id="rId2" display="..\Documentos Escaneados SAG\1362-La Laguna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1362-La Laguna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2013-10-08T18:52:53Z</dcterms:created>
  <dcterms:modified xsi:type="dcterms:W3CDTF">2013-12-16T20:21:24Z</dcterms:modified>
</cp:coreProperties>
</file>