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  <c r="K29"/>
  <c r="I29"/>
  <c r="G29"/>
</calcChain>
</file>

<file path=xl/sharedStrings.xml><?xml version="1.0" encoding="utf-8"?>
<sst xmlns="http://schemas.openxmlformats.org/spreadsheetml/2006/main" count="353" uniqueCount="40">
  <si>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</si>
  <si>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</si>
  <si>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</si>
  <si>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</si>
  <si>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</si>
  <si>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</si>
  <si>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</si>
  <si>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</si>
  <si>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</si>
  <si>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</si>
  <si>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</si>
  <si>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</si>
  <si>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</si>
  <si>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</si>
  <si>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</si>
  <si>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</si>
  <si>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</si>
  <si>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</si>
  <si>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</si>
  <si>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</si>
  <si>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</si>
  <si>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</si>
  <si>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</si>
  <si>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Estero Sesteadero</t>
  </si>
  <si>
    <t>Estero Colliguay</t>
  </si>
  <si>
    <t>Estero Monte Largo</t>
  </si>
  <si>
    <t>Canal del Estero Sesteadero</t>
  </si>
  <si>
    <t>Canal del Estero Colliguay</t>
  </si>
  <si>
    <t>Canal del Estero Monte Largo</t>
  </si>
  <si>
    <t>Total</t>
  </si>
  <si>
    <t>lts/seg/regadores</t>
  </si>
  <si>
    <t>lts/seg</t>
  </si>
  <si>
    <t>Superficial</t>
  </si>
  <si>
    <t>Consuntivo</t>
  </si>
  <si>
    <t>Permanente y Continuo</t>
  </si>
  <si>
    <t>http://documentos.dga.cl/adm5375.pdf</t>
  </si>
  <si>
    <t>El estero Sesteadero y el estero Colliguay llegan juntos al predio por medio del canal Colliguay, y dado que no existe informacion cuantitativa de estos recursos, se utilizo la tasa de 1 lts/seg/ha para el riego de las 111,2 ha que son abastecidas con los 26 regadores con que cuenta el proyecto en estos dos cauces</t>
  </si>
  <si>
    <t>No existe informacion cuantitativa de los recursos de este estero, por lo que se determino la equivalencia utilizando la tasa de 1 lts/seg/ha para el riego de las 22,9 ha que tienen asignado este recurso</t>
  </si>
  <si>
    <t>Documentos</t>
  </si>
  <si>
    <t>..\Documentos Escaneados SAG\1459-El Modelo.pdf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</si>
</sst>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http://documentos.dga.cl/adm5375.pdf" TargetMode="External"/><Relationship Id="rId26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21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5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0" Type="http://schemas.openxmlformats.org/officeDocument/2006/relationships/hyperlink" Target="http://documentos.dga.cl/adm5375.pdf" TargetMode="External"/><Relationship Id="rId29" Type="http://schemas.openxmlformats.org/officeDocument/2006/relationships/hyperlink" Target="..\Documentos%20Escaneados%20SAG\1459-El%20Modelo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24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..\Documentos%20Escaneados%20SAG\1459-El%20Modelo.pdf" TargetMode="External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9"/>
  <sheetViews>
    <sheetView tabSelected="1" topLeftCell="H1" zoomScale="80" zoomScaleNormal="80" workbookViewId="0">
      <selection activeCell="Y34" sqref="Y3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1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0" customFormat="1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8" t="s">
        <v>6</v>
      </c>
      <c r="H1" s="6" t="s">
        <v>7</v>
      </c>
      <c r="I1" s="8" t="s">
        <v>8</v>
      </c>
      <c r="J1" s="6" t="s">
        <v>7</v>
      </c>
      <c r="K1" s="9" t="s">
        <v>9</v>
      </c>
      <c r="L1" s="6" t="s">
        <v>7</v>
      </c>
      <c r="M1" s="7" t="s">
        <v>10</v>
      </c>
      <c r="N1" s="6" t="s">
        <v>7</v>
      </c>
      <c r="O1" s="7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10" t="s">
        <v>38</v>
      </c>
    </row>
    <row r="2" spans="1:26">
      <c r="A2">
        <v>8</v>
      </c>
      <c r="B2">
        <v>1459</v>
      </c>
      <c r="C2">
        <v>1</v>
      </c>
      <c r="G2" s="2">
        <v>51.6</v>
      </c>
      <c r="H2" s="1" t="s">
        <v>21</v>
      </c>
      <c r="I2" s="2">
        <v>27.3</v>
      </c>
      <c r="J2" s="1" t="s">
        <v>21</v>
      </c>
      <c r="K2" s="3">
        <v>4.91</v>
      </c>
      <c r="L2" s="1" t="s">
        <v>22</v>
      </c>
      <c r="M2">
        <v>4.2770000000000001</v>
      </c>
      <c r="N2" s="1" t="s">
        <v>30</v>
      </c>
      <c r="O2">
        <f>K2*M2</f>
        <v>21.000070000000001</v>
      </c>
      <c r="P2" s="1" t="s">
        <v>31</v>
      </c>
      <c r="Q2" s="1" t="s">
        <v>26</v>
      </c>
      <c r="S2" s="1" t="s">
        <v>23</v>
      </c>
      <c r="U2" s="1" t="s">
        <v>32</v>
      </c>
      <c r="V2" s="1" t="s">
        <v>33</v>
      </c>
      <c r="W2" s="1" t="s">
        <v>34</v>
      </c>
      <c r="X2" s="4" t="s">
        <v>35</v>
      </c>
      <c r="Y2" s="5" t="s">
        <v>36</v>
      </c>
      <c r="Z2" s="11" t="s">
        <v>39</v>
      </c>
    </row>
    <row r="3" spans="1:26">
      <c r="A3" s="1">
        <v>8</v>
      </c>
      <c r="B3" s="1">
        <v>1459</v>
      </c>
      <c r="C3">
        <v>1</v>
      </c>
      <c r="K3" s="3">
        <v>1.4730000000000001</v>
      </c>
      <c r="L3" s="1" t="s">
        <v>22</v>
      </c>
      <c r="M3">
        <v>4.2770000000000001</v>
      </c>
      <c r="N3" s="1" t="s">
        <v>30</v>
      </c>
      <c r="O3" s="1">
        <f t="shared" ref="O3:O28" si="0">K3*M3</f>
        <v>6.300021000000001</v>
      </c>
      <c r="P3" s="1" t="s">
        <v>31</v>
      </c>
      <c r="Q3" s="1" t="s">
        <v>27</v>
      </c>
      <c r="S3" s="1" t="s">
        <v>24</v>
      </c>
      <c r="U3" s="1" t="s">
        <v>32</v>
      </c>
      <c r="V3" s="1" t="s">
        <v>33</v>
      </c>
      <c r="W3" s="1" t="s">
        <v>34</v>
      </c>
      <c r="X3" s="4" t="s">
        <v>35</v>
      </c>
      <c r="Y3" s="5" t="s">
        <v>36</v>
      </c>
      <c r="Z3" s="11" t="s">
        <v>39</v>
      </c>
    </row>
    <row r="4" spans="1:26">
      <c r="A4" s="1">
        <v>8</v>
      </c>
      <c r="B4" s="1">
        <v>1459</v>
      </c>
      <c r="C4">
        <v>2</v>
      </c>
      <c r="G4" s="2">
        <v>22.8</v>
      </c>
      <c r="H4" s="1" t="s">
        <v>21</v>
      </c>
      <c r="I4" s="2">
        <v>22.8</v>
      </c>
      <c r="J4" s="1" t="s">
        <v>21</v>
      </c>
      <c r="K4" s="3">
        <v>4.101</v>
      </c>
      <c r="L4" s="1" t="s">
        <v>22</v>
      </c>
      <c r="M4" s="1">
        <v>4.2770000000000001</v>
      </c>
      <c r="N4" s="1" t="s">
        <v>30</v>
      </c>
      <c r="O4" s="1">
        <f t="shared" si="0"/>
        <v>17.539977</v>
      </c>
      <c r="P4" s="1" t="s">
        <v>31</v>
      </c>
      <c r="Q4" s="1" t="s">
        <v>26</v>
      </c>
      <c r="S4" s="1" t="s">
        <v>23</v>
      </c>
      <c r="U4" s="1" t="s">
        <v>32</v>
      </c>
      <c r="V4" s="1" t="s">
        <v>33</v>
      </c>
      <c r="W4" s="1" t="s">
        <v>34</v>
      </c>
      <c r="X4" s="4" t="s">
        <v>35</v>
      </c>
      <c r="Y4" s="5" t="s">
        <v>36</v>
      </c>
      <c r="Z4" s="11" t="s">
        <v>39</v>
      </c>
    </row>
    <row r="5" spans="1:26">
      <c r="A5" s="1">
        <v>8</v>
      </c>
      <c r="B5" s="1">
        <v>1459</v>
      </c>
      <c r="C5">
        <v>2</v>
      </c>
      <c r="K5" s="3">
        <v>1.23</v>
      </c>
      <c r="L5" s="1" t="s">
        <v>22</v>
      </c>
      <c r="M5" s="1">
        <v>4.2770000000000001</v>
      </c>
      <c r="N5" s="1" t="s">
        <v>30</v>
      </c>
      <c r="O5" s="1">
        <f t="shared" si="0"/>
        <v>5.2607100000000004</v>
      </c>
      <c r="P5" s="1" t="s">
        <v>31</v>
      </c>
      <c r="Q5" s="1" t="s">
        <v>27</v>
      </c>
      <c r="S5" s="1" t="s">
        <v>24</v>
      </c>
      <c r="U5" s="1" t="s">
        <v>32</v>
      </c>
      <c r="V5" s="1" t="s">
        <v>33</v>
      </c>
      <c r="W5" s="1" t="s">
        <v>34</v>
      </c>
      <c r="X5" s="4" t="s">
        <v>35</v>
      </c>
      <c r="Y5" s="5" t="s">
        <v>36</v>
      </c>
      <c r="Z5" s="11" t="s">
        <v>39</v>
      </c>
    </row>
    <row r="6" spans="1:26">
      <c r="A6" s="1">
        <v>8</v>
      </c>
      <c r="B6" s="1">
        <v>1459</v>
      </c>
      <c r="C6">
        <v>3</v>
      </c>
      <c r="G6" s="2">
        <v>18.8</v>
      </c>
      <c r="H6" s="1" t="s">
        <v>21</v>
      </c>
      <c r="I6" s="2">
        <v>18.399999999999999</v>
      </c>
      <c r="J6" s="1" t="s">
        <v>21</v>
      </c>
      <c r="K6" s="3">
        <v>3.3090000000000002</v>
      </c>
      <c r="L6" s="1" t="s">
        <v>22</v>
      </c>
      <c r="M6" s="1">
        <v>4.2770000000000001</v>
      </c>
      <c r="N6" s="1" t="s">
        <v>30</v>
      </c>
      <c r="O6" s="1">
        <f t="shared" si="0"/>
        <v>14.152593000000001</v>
      </c>
      <c r="P6" s="1" t="s">
        <v>31</v>
      </c>
      <c r="Q6" s="1" t="s">
        <v>26</v>
      </c>
      <c r="S6" s="1" t="s">
        <v>23</v>
      </c>
      <c r="U6" s="1" t="s">
        <v>32</v>
      </c>
      <c r="V6" s="1" t="s">
        <v>33</v>
      </c>
      <c r="W6" s="1" t="s">
        <v>34</v>
      </c>
      <c r="X6" s="4" t="s">
        <v>35</v>
      </c>
      <c r="Y6" s="5" t="s">
        <v>36</v>
      </c>
      <c r="Z6" s="11" t="s">
        <v>39</v>
      </c>
    </row>
    <row r="7" spans="1:26">
      <c r="A7" s="1">
        <v>8</v>
      </c>
      <c r="B7" s="1">
        <v>1459</v>
      </c>
      <c r="C7">
        <v>3</v>
      </c>
      <c r="K7" s="3">
        <v>0.99299999999999999</v>
      </c>
      <c r="L7" s="1" t="s">
        <v>22</v>
      </c>
      <c r="M7" s="1">
        <v>4.2770000000000001</v>
      </c>
      <c r="N7" s="1" t="s">
        <v>30</v>
      </c>
      <c r="O7" s="1">
        <f t="shared" si="0"/>
        <v>4.2470610000000004</v>
      </c>
      <c r="P7" s="1" t="s">
        <v>31</v>
      </c>
      <c r="Q7" s="1" t="s">
        <v>27</v>
      </c>
      <c r="S7" s="1" t="s">
        <v>24</v>
      </c>
      <c r="U7" s="1" t="s">
        <v>32</v>
      </c>
      <c r="V7" s="1" t="s">
        <v>33</v>
      </c>
      <c r="W7" s="1" t="s">
        <v>34</v>
      </c>
      <c r="X7" s="4" t="s">
        <v>35</v>
      </c>
      <c r="Y7" s="5" t="s">
        <v>36</v>
      </c>
      <c r="Z7" s="11" t="s">
        <v>39</v>
      </c>
    </row>
    <row r="8" spans="1:26">
      <c r="A8" s="1">
        <v>8</v>
      </c>
      <c r="B8" s="1">
        <v>1459</v>
      </c>
      <c r="C8">
        <v>4</v>
      </c>
      <c r="G8" s="2">
        <v>19.899999999999999</v>
      </c>
      <c r="H8" s="1" t="s">
        <v>21</v>
      </c>
      <c r="I8" s="2">
        <v>19.399999999999999</v>
      </c>
      <c r="J8" s="1" t="s">
        <v>21</v>
      </c>
      <c r="K8" s="3">
        <v>3.4889999999999999</v>
      </c>
      <c r="L8" s="1" t="s">
        <v>22</v>
      </c>
      <c r="M8" s="1">
        <v>4.2770000000000001</v>
      </c>
      <c r="N8" s="1" t="s">
        <v>30</v>
      </c>
      <c r="O8" s="1">
        <f t="shared" si="0"/>
        <v>14.922452999999999</v>
      </c>
      <c r="P8" s="1" t="s">
        <v>31</v>
      </c>
      <c r="Q8" s="1" t="s">
        <v>26</v>
      </c>
      <c r="S8" s="1" t="s">
        <v>23</v>
      </c>
      <c r="U8" s="1" t="s">
        <v>32</v>
      </c>
      <c r="V8" s="1" t="s">
        <v>33</v>
      </c>
      <c r="W8" s="1" t="s">
        <v>34</v>
      </c>
      <c r="X8" s="4" t="s">
        <v>35</v>
      </c>
      <c r="Y8" s="5" t="s">
        <v>36</v>
      </c>
      <c r="Z8" s="11" t="s">
        <v>39</v>
      </c>
    </row>
    <row r="9" spans="1:26">
      <c r="A9" s="1">
        <v>8</v>
      </c>
      <c r="B9" s="1">
        <v>1459</v>
      </c>
      <c r="C9">
        <v>4</v>
      </c>
      <c r="K9" s="3">
        <v>1.0469999999999999</v>
      </c>
      <c r="L9" s="1" t="s">
        <v>22</v>
      </c>
      <c r="M9" s="1">
        <v>4.2770000000000001</v>
      </c>
      <c r="N9" s="1" t="s">
        <v>30</v>
      </c>
      <c r="O9" s="1">
        <f t="shared" si="0"/>
        <v>4.4780189999999997</v>
      </c>
      <c r="P9" s="1" t="s">
        <v>31</v>
      </c>
      <c r="Q9" s="1" t="s">
        <v>27</v>
      </c>
      <c r="S9" s="1" t="s">
        <v>24</v>
      </c>
      <c r="U9" s="1" t="s">
        <v>32</v>
      </c>
      <c r="V9" s="1" t="s">
        <v>33</v>
      </c>
      <c r="W9" s="1" t="s">
        <v>34</v>
      </c>
      <c r="X9" s="4" t="s">
        <v>35</v>
      </c>
      <c r="Y9" s="5" t="s">
        <v>36</v>
      </c>
      <c r="Z9" s="11" t="s">
        <v>39</v>
      </c>
    </row>
    <row r="10" spans="1:26">
      <c r="A10" s="1">
        <v>8</v>
      </c>
      <c r="B10" s="1">
        <v>1459</v>
      </c>
      <c r="C10">
        <v>5</v>
      </c>
      <c r="G10" s="2">
        <v>19.600000000000001</v>
      </c>
      <c r="H10" s="1" t="s">
        <v>21</v>
      </c>
      <c r="I10" s="2">
        <v>19.600000000000001</v>
      </c>
      <c r="J10" s="1" t="s">
        <v>21</v>
      </c>
      <c r="K10" s="3">
        <v>3.5249999999999999</v>
      </c>
      <c r="L10" s="1" t="s">
        <v>22</v>
      </c>
      <c r="M10" s="1">
        <v>4.2770000000000001</v>
      </c>
      <c r="N10" s="1" t="s">
        <v>30</v>
      </c>
      <c r="O10" s="1">
        <f t="shared" si="0"/>
        <v>15.076425</v>
      </c>
      <c r="P10" s="1" t="s">
        <v>31</v>
      </c>
      <c r="Q10" s="1" t="s">
        <v>26</v>
      </c>
      <c r="S10" s="1" t="s">
        <v>23</v>
      </c>
      <c r="U10" s="1" t="s">
        <v>32</v>
      </c>
      <c r="V10" s="1" t="s">
        <v>33</v>
      </c>
      <c r="W10" s="1" t="s">
        <v>34</v>
      </c>
      <c r="X10" s="4" t="s">
        <v>35</v>
      </c>
      <c r="Y10" s="5" t="s">
        <v>36</v>
      </c>
      <c r="Z10" s="11" t="s">
        <v>39</v>
      </c>
    </row>
    <row r="11" spans="1:26">
      <c r="A11" s="1">
        <v>8</v>
      </c>
      <c r="B11" s="1">
        <v>1459</v>
      </c>
      <c r="C11">
        <v>5</v>
      </c>
      <c r="K11" s="3">
        <v>1.0469999999999999</v>
      </c>
      <c r="L11" s="1" t="s">
        <v>22</v>
      </c>
      <c r="M11" s="1">
        <v>4.2770000000000001</v>
      </c>
      <c r="N11" s="1" t="s">
        <v>30</v>
      </c>
      <c r="O11" s="1">
        <f t="shared" si="0"/>
        <v>4.4780189999999997</v>
      </c>
      <c r="P11" s="1" t="s">
        <v>31</v>
      </c>
      <c r="Q11" s="1" t="s">
        <v>27</v>
      </c>
      <c r="S11" s="1" t="s">
        <v>24</v>
      </c>
      <c r="U11" s="1" t="s">
        <v>32</v>
      </c>
      <c r="V11" s="1" t="s">
        <v>33</v>
      </c>
      <c r="W11" s="1" t="s">
        <v>34</v>
      </c>
      <c r="X11" s="4" t="s">
        <v>35</v>
      </c>
      <c r="Y11" s="5" t="s">
        <v>36</v>
      </c>
      <c r="Z11" s="11" t="s">
        <v>39</v>
      </c>
    </row>
    <row r="12" spans="1:26" s="1" customFormat="1">
      <c r="A12" s="1">
        <v>8</v>
      </c>
      <c r="B12" s="1">
        <v>1459</v>
      </c>
      <c r="C12" s="1">
        <v>6</v>
      </c>
      <c r="G12" s="2">
        <v>25.2</v>
      </c>
      <c r="H12" s="1" t="s">
        <v>21</v>
      </c>
      <c r="I12" s="2">
        <v>22.9</v>
      </c>
      <c r="J12" s="1" t="s">
        <v>21</v>
      </c>
      <c r="K12" s="3">
        <v>3.74</v>
      </c>
      <c r="L12" s="1" t="s">
        <v>22</v>
      </c>
      <c r="M12" s="1">
        <v>6.1230000000000002</v>
      </c>
      <c r="N12" s="1" t="s">
        <v>30</v>
      </c>
      <c r="O12" s="1">
        <f t="shared" si="0"/>
        <v>22.900020000000001</v>
      </c>
      <c r="P12" s="1" t="s">
        <v>31</v>
      </c>
      <c r="Q12" s="1" t="s">
        <v>28</v>
      </c>
      <c r="S12" s="1" t="s">
        <v>25</v>
      </c>
      <c r="U12" s="1" t="s">
        <v>32</v>
      </c>
      <c r="V12" s="1" t="s">
        <v>33</v>
      </c>
      <c r="W12" s="1" t="s">
        <v>34</v>
      </c>
      <c r="X12" s="4" t="s">
        <v>35</v>
      </c>
      <c r="Y12" s="5" t="s">
        <v>37</v>
      </c>
      <c r="Z12" s="11" t="s">
        <v>39</v>
      </c>
    </row>
    <row r="13" spans="1:26">
      <c r="A13" s="1">
        <v>8</v>
      </c>
      <c r="B13" s="1">
        <v>1459</v>
      </c>
      <c r="D13">
        <v>1</v>
      </c>
      <c r="G13" s="2">
        <v>0.4</v>
      </c>
      <c r="H13" s="1" t="s">
        <v>21</v>
      </c>
      <c r="I13" s="2">
        <v>0.4</v>
      </c>
      <c r="J13" s="1" t="s">
        <v>21</v>
      </c>
      <c r="K13" s="3">
        <v>7.1999999999999995E-2</v>
      </c>
      <c r="L13" s="1" t="s">
        <v>22</v>
      </c>
      <c r="M13">
        <v>4.2770000000000001</v>
      </c>
      <c r="N13" s="1" t="s">
        <v>30</v>
      </c>
      <c r="O13" s="1">
        <f t="shared" si="0"/>
        <v>0.307944</v>
      </c>
      <c r="P13" s="1" t="s">
        <v>31</v>
      </c>
      <c r="Q13" s="1" t="s">
        <v>26</v>
      </c>
      <c r="S13" s="1" t="s">
        <v>23</v>
      </c>
      <c r="U13" s="1" t="s">
        <v>32</v>
      </c>
      <c r="V13" s="1" t="s">
        <v>33</v>
      </c>
      <c r="W13" s="1" t="s">
        <v>34</v>
      </c>
      <c r="X13" s="4" t="s">
        <v>35</v>
      </c>
      <c r="Y13" s="5" t="s">
        <v>36</v>
      </c>
      <c r="Z13" s="11" t="s">
        <v>39</v>
      </c>
    </row>
    <row r="14" spans="1:26">
      <c r="A14" s="1">
        <v>8</v>
      </c>
      <c r="B14" s="1">
        <v>1459</v>
      </c>
      <c r="D14">
        <v>1</v>
      </c>
      <c r="K14" s="3">
        <v>2.1999999999999999E-2</v>
      </c>
      <c r="L14" s="1" t="s">
        <v>22</v>
      </c>
      <c r="M14">
        <v>4.2770000000000001</v>
      </c>
      <c r="N14" s="1" t="s">
        <v>30</v>
      </c>
      <c r="O14" s="1">
        <f t="shared" si="0"/>
        <v>9.4093999999999997E-2</v>
      </c>
      <c r="P14" s="1" t="s">
        <v>31</v>
      </c>
      <c r="Q14" s="1" t="s">
        <v>27</v>
      </c>
      <c r="S14" s="1" t="s">
        <v>24</v>
      </c>
      <c r="U14" s="1" t="s">
        <v>32</v>
      </c>
      <c r="V14" s="1" t="s">
        <v>33</v>
      </c>
      <c r="W14" s="1" t="s">
        <v>34</v>
      </c>
      <c r="X14" s="4" t="s">
        <v>35</v>
      </c>
      <c r="Y14" s="5" t="s">
        <v>36</v>
      </c>
      <c r="Z14" s="11" t="s">
        <v>39</v>
      </c>
    </row>
    <row r="15" spans="1:26">
      <c r="A15" s="1">
        <v>8</v>
      </c>
      <c r="B15" s="1">
        <v>1459</v>
      </c>
      <c r="D15">
        <v>2</v>
      </c>
      <c r="G15" s="2">
        <v>0.3</v>
      </c>
      <c r="H15" s="1" t="s">
        <v>21</v>
      </c>
      <c r="I15" s="2">
        <v>0.3</v>
      </c>
      <c r="J15" s="1" t="s">
        <v>21</v>
      </c>
      <c r="K15" s="3">
        <v>5.3999999999999999E-2</v>
      </c>
      <c r="L15" s="1" t="s">
        <v>22</v>
      </c>
      <c r="M15" s="1">
        <v>4.2770000000000001</v>
      </c>
      <c r="N15" s="1" t="s">
        <v>30</v>
      </c>
      <c r="O15" s="1">
        <f t="shared" si="0"/>
        <v>0.230958</v>
      </c>
      <c r="P15" s="1" t="s">
        <v>31</v>
      </c>
      <c r="Q15" s="1" t="s">
        <v>26</v>
      </c>
      <c r="S15" s="1" t="s">
        <v>23</v>
      </c>
      <c r="U15" s="1" t="s">
        <v>32</v>
      </c>
      <c r="V15" s="1" t="s">
        <v>33</v>
      </c>
      <c r="W15" s="1" t="s">
        <v>34</v>
      </c>
      <c r="X15" s="4" t="s">
        <v>35</v>
      </c>
      <c r="Y15" s="5" t="s">
        <v>36</v>
      </c>
      <c r="Z15" s="11" t="s">
        <v>39</v>
      </c>
    </row>
    <row r="16" spans="1:26">
      <c r="A16" s="1">
        <v>8</v>
      </c>
      <c r="B16" s="1">
        <v>1459</v>
      </c>
      <c r="D16">
        <v>2</v>
      </c>
      <c r="K16" s="3">
        <v>1.6E-2</v>
      </c>
      <c r="L16" s="1" t="s">
        <v>22</v>
      </c>
      <c r="M16" s="1">
        <v>4.2770000000000001</v>
      </c>
      <c r="N16" s="1" t="s">
        <v>30</v>
      </c>
      <c r="O16" s="1">
        <f t="shared" si="0"/>
        <v>6.8432000000000007E-2</v>
      </c>
      <c r="P16" s="1" t="s">
        <v>31</v>
      </c>
      <c r="Q16" s="1" t="s">
        <v>27</v>
      </c>
      <c r="S16" s="1" t="s">
        <v>24</v>
      </c>
      <c r="U16" s="1" t="s">
        <v>32</v>
      </c>
      <c r="V16" s="1" t="s">
        <v>33</v>
      </c>
      <c r="W16" s="1" t="s">
        <v>34</v>
      </c>
      <c r="X16" s="4" t="s">
        <v>35</v>
      </c>
      <c r="Y16" s="5" t="s">
        <v>36</v>
      </c>
      <c r="Z16" s="11" t="s">
        <v>39</v>
      </c>
    </row>
    <row r="17" spans="1:26">
      <c r="A17" s="1">
        <v>8</v>
      </c>
      <c r="B17" s="1">
        <v>1459</v>
      </c>
      <c r="D17">
        <v>3</v>
      </c>
      <c r="G17" s="2">
        <v>0.5</v>
      </c>
      <c r="H17" s="1" t="s">
        <v>21</v>
      </c>
      <c r="I17" s="2">
        <v>0.5</v>
      </c>
      <c r="J17" s="1" t="s">
        <v>21</v>
      </c>
      <c r="K17" s="3">
        <v>0.09</v>
      </c>
      <c r="L17" s="1" t="s">
        <v>22</v>
      </c>
      <c r="M17" s="1">
        <v>4.2770000000000001</v>
      </c>
      <c r="N17" s="1" t="s">
        <v>30</v>
      </c>
      <c r="O17" s="1">
        <f t="shared" si="0"/>
        <v>0.38492999999999999</v>
      </c>
      <c r="P17" s="1" t="s">
        <v>31</v>
      </c>
      <c r="Q17" s="1" t="s">
        <v>26</v>
      </c>
      <c r="S17" s="1" t="s">
        <v>23</v>
      </c>
      <c r="U17" s="1" t="s">
        <v>32</v>
      </c>
      <c r="V17" s="1" t="s">
        <v>33</v>
      </c>
      <c r="W17" s="1" t="s">
        <v>34</v>
      </c>
      <c r="X17" s="4" t="s">
        <v>35</v>
      </c>
      <c r="Y17" s="5" t="s">
        <v>36</v>
      </c>
      <c r="Z17" s="11" t="s">
        <v>39</v>
      </c>
    </row>
    <row r="18" spans="1:26">
      <c r="A18" s="1">
        <v>8</v>
      </c>
      <c r="B18" s="1">
        <v>1459</v>
      </c>
      <c r="D18">
        <v>3</v>
      </c>
      <c r="K18" s="3">
        <v>2.7E-2</v>
      </c>
      <c r="L18" s="1" t="s">
        <v>22</v>
      </c>
      <c r="M18" s="1">
        <v>4.2770000000000001</v>
      </c>
      <c r="N18" s="1" t="s">
        <v>30</v>
      </c>
      <c r="O18" s="1">
        <f t="shared" si="0"/>
        <v>0.115479</v>
      </c>
      <c r="P18" s="1" t="s">
        <v>31</v>
      </c>
      <c r="Q18" s="1" t="s">
        <v>27</v>
      </c>
      <c r="S18" s="1" t="s">
        <v>24</v>
      </c>
      <c r="U18" s="1" t="s">
        <v>32</v>
      </c>
      <c r="V18" s="1" t="s">
        <v>33</v>
      </c>
      <c r="W18" s="1" t="s">
        <v>34</v>
      </c>
      <c r="X18" s="4" t="s">
        <v>35</v>
      </c>
      <c r="Y18" s="5" t="s">
        <v>36</v>
      </c>
      <c r="Z18" s="11" t="s">
        <v>39</v>
      </c>
    </row>
    <row r="19" spans="1:26">
      <c r="A19" s="1">
        <v>8</v>
      </c>
      <c r="B19" s="1">
        <v>1459</v>
      </c>
      <c r="D19">
        <v>4</v>
      </c>
      <c r="G19" s="2">
        <v>0.5</v>
      </c>
      <c r="H19" s="1" t="s">
        <v>21</v>
      </c>
      <c r="I19" s="2">
        <v>0.5</v>
      </c>
      <c r="J19" s="1" t="s">
        <v>21</v>
      </c>
      <c r="K19" s="3">
        <v>0.09</v>
      </c>
      <c r="L19" s="1" t="s">
        <v>22</v>
      </c>
      <c r="M19" s="1">
        <v>4.2770000000000001</v>
      </c>
      <c r="N19" s="1" t="s">
        <v>30</v>
      </c>
      <c r="O19" s="1">
        <f t="shared" si="0"/>
        <v>0.38492999999999999</v>
      </c>
      <c r="P19" s="1" t="s">
        <v>31</v>
      </c>
      <c r="Q19" s="1" t="s">
        <v>26</v>
      </c>
      <c r="S19" s="1" t="s">
        <v>23</v>
      </c>
      <c r="U19" s="1" t="s">
        <v>32</v>
      </c>
      <c r="V19" s="1" t="s">
        <v>33</v>
      </c>
      <c r="W19" s="1" t="s">
        <v>34</v>
      </c>
      <c r="X19" s="4" t="s">
        <v>35</v>
      </c>
      <c r="Y19" s="5" t="s">
        <v>36</v>
      </c>
      <c r="Z19" s="11" t="s">
        <v>39</v>
      </c>
    </row>
    <row r="20" spans="1:26">
      <c r="A20" s="1">
        <v>8</v>
      </c>
      <c r="B20" s="1">
        <v>1459</v>
      </c>
      <c r="D20">
        <v>4</v>
      </c>
      <c r="K20" s="3">
        <v>2.7E-2</v>
      </c>
      <c r="L20" s="1" t="s">
        <v>22</v>
      </c>
      <c r="M20" s="1">
        <v>4.2770000000000001</v>
      </c>
      <c r="N20" s="1" t="s">
        <v>30</v>
      </c>
      <c r="O20" s="1">
        <f t="shared" si="0"/>
        <v>0.115479</v>
      </c>
      <c r="P20" s="1" t="s">
        <v>31</v>
      </c>
      <c r="Q20" s="1" t="s">
        <v>27</v>
      </c>
      <c r="S20" s="1" t="s">
        <v>24</v>
      </c>
      <c r="U20" s="1" t="s">
        <v>32</v>
      </c>
      <c r="V20" s="1" t="s">
        <v>33</v>
      </c>
      <c r="W20" s="1" t="s">
        <v>34</v>
      </c>
      <c r="X20" s="4" t="s">
        <v>35</v>
      </c>
      <c r="Y20" s="5" t="s">
        <v>36</v>
      </c>
      <c r="Z20" s="11" t="s">
        <v>39</v>
      </c>
    </row>
    <row r="21" spans="1:26">
      <c r="A21" s="1">
        <v>8</v>
      </c>
      <c r="B21" s="1">
        <v>1459</v>
      </c>
      <c r="D21">
        <v>5</v>
      </c>
      <c r="G21" s="2">
        <v>0.5</v>
      </c>
      <c r="H21" s="1" t="s">
        <v>21</v>
      </c>
      <c r="I21" s="2">
        <v>0.5</v>
      </c>
      <c r="J21" s="1" t="s">
        <v>21</v>
      </c>
      <c r="K21" s="3">
        <v>0.09</v>
      </c>
      <c r="L21" s="1" t="s">
        <v>22</v>
      </c>
      <c r="M21" s="1">
        <v>4.2770000000000001</v>
      </c>
      <c r="N21" s="1" t="s">
        <v>30</v>
      </c>
      <c r="O21" s="1">
        <f t="shared" si="0"/>
        <v>0.38492999999999999</v>
      </c>
      <c r="P21" s="1" t="s">
        <v>31</v>
      </c>
      <c r="Q21" s="1" t="s">
        <v>26</v>
      </c>
      <c r="S21" s="1" t="s">
        <v>23</v>
      </c>
      <c r="U21" s="1" t="s">
        <v>32</v>
      </c>
      <c r="V21" s="1" t="s">
        <v>33</v>
      </c>
      <c r="W21" s="1" t="s">
        <v>34</v>
      </c>
      <c r="X21" s="4" t="s">
        <v>35</v>
      </c>
      <c r="Y21" s="5" t="s">
        <v>36</v>
      </c>
      <c r="Z21" s="11" t="s">
        <v>39</v>
      </c>
    </row>
    <row r="22" spans="1:26">
      <c r="A22" s="1">
        <v>8</v>
      </c>
      <c r="B22" s="1">
        <v>1459</v>
      </c>
      <c r="D22">
        <v>5</v>
      </c>
      <c r="K22" s="3">
        <v>2.7E-2</v>
      </c>
      <c r="L22" s="1" t="s">
        <v>22</v>
      </c>
      <c r="M22" s="1">
        <v>4.2770000000000001</v>
      </c>
      <c r="N22" s="1" t="s">
        <v>30</v>
      </c>
      <c r="O22" s="1">
        <f t="shared" si="0"/>
        <v>0.115479</v>
      </c>
      <c r="P22" s="1" t="s">
        <v>31</v>
      </c>
      <c r="Q22" s="1" t="s">
        <v>27</v>
      </c>
      <c r="S22" s="1" t="s">
        <v>24</v>
      </c>
      <c r="U22" s="1" t="s">
        <v>32</v>
      </c>
      <c r="V22" s="1" t="s">
        <v>33</v>
      </c>
      <c r="W22" s="1" t="s">
        <v>34</v>
      </c>
      <c r="X22" s="4" t="s">
        <v>35</v>
      </c>
      <c r="Y22" s="5" t="s">
        <v>36</v>
      </c>
      <c r="Z22" s="11" t="s">
        <v>39</v>
      </c>
    </row>
    <row r="23" spans="1:26">
      <c r="A23" s="1">
        <v>8</v>
      </c>
      <c r="B23" s="1">
        <v>1459</v>
      </c>
      <c r="D23">
        <v>6</v>
      </c>
      <c r="G23" s="2">
        <v>0.5</v>
      </c>
      <c r="H23" s="1" t="s">
        <v>21</v>
      </c>
      <c r="I23" s="2">
        <v>0.5</v>
      </c>
      <c r="J23" s="1" t="s">
        <v>21</v>
      </c>
      <c r="K23" s="3">
        <v>0.09</v>
      </c>
      <c r="L23" s="1" t="s">
        <v>22</v>
      </c>
      <c r="M23" s="1">
        <v>4.2770000000000001</v>
      </c>
      <c r="N23" s="1" t="s">
        <v>30</v>
      </c>
      <c r="O23" s="1">
        <f t="shared" si="0"/>
        <v>0.38492999999999999</v>
      </c>
      <c r="P23" s="1" t="s">
        <v>31</v>
      </c>
      <c r="Q23" s="1" t="s">
        <v>26</v>
      </c>
      <c r="S23" s="1" t="s">
        <v>23</v>
      </c>
      <c r="U23" s="1" t="s">
        <v>32</v>
      </c>
      <c r="V23" s="1" t="s">
        <v>33</v>
      </c>
      <c r="W23" s="1" t="s">
        <v>34</v>
      </c>
      <c r="X23" s="4" t="s">
        <v>35</v>
      </c>
      <c r="Y23" s="5" t="s">
        <v>36</v>
      </c>
      <c r="Z23" s="11" t="s">
        <v>39</v>
      </c>
    </row>
    <row r="24" spans="1:26">
      <c r="A24" s="1">
        <v>8</v>
      </c>
      <c r="B24" s="1">
        <v>1459</v>
      </c>
      <c r="D24">
        <v>6</v>
      </c>
      <c r="K24" s="3">
        <v>2.7E-2</v>
      </c>
      <c r="L24" s="1" t="s">
        <v>22</v>
      </c>
      <c r="M24" s="1">
        <v>4.2770000000000001</v>
      </c>
      <c r="N24" s="1" t="s">
        <v>30</v>
      </c>
      <c r="O24" s="1">
        <f t="shared" si="0"/>
        <v>0.115479</v>
      </c>
      <c r="P24" s="1" t="s">
        <v>31</v>
      </c>
      <c r="Q24" s="1" t="s">
        <v>27</v>
      </c>
      <c r="S24" s="1" t="s">
        <v>24</v>
      </c>
      <c r="U24" s="1" t="s">
        <v>32</v>
      </c>
      <c r="V24" s="1" t="s">
        <v>33</v>
      </c>
      <c r="W24" s="1" t="s">
        <v>34</v>
      </c>
      <c r="X24" s="4" t="s">
        <v>35</v>
      </c>
      <c r="Y24" s="5" t="s">
        <v>36</v>
      </c>
      <c r="Z24" s="11" t="s">
        <v>39</v>
      </c>
    </row>
    <row r="25" spans="1:26">
      <c r="A25" s="1">
        <v>8</v>
      </c>
      <c r="B25" s="1">
        <v>1459</v>
      </c>
      <c r="D25">
        <v>7</v>
      </c>
      <c r="G25" s="2">
        <v>0.5</v>
      </c>
      <c r="H25" s="1" t="s">
        <v>21</v>
      </c>
      <c r="I25" s="2">
        <v>0.5</v>
      </c>
      <c r="J25" s="1" t="s">
        <v>21</v>
      </c>
      <c r="K25" s="3">
        <v>0.09</v>
      </c>
      <c r="L25" s="1" t="s">
        <v>22</v>
      </c>
      <c r="M25" s="1">
        <v>4.2770000000000001</v>
      </c>
      <c r="N25" s="1" t="s">
        <v>30</v>
      </c>
      <c r="O25" s="1">
        <f t="shared" si="0"/>
        <v>0.38492999999999999</v>
      </c>
      <c r="P25" s="1" t="s">
        <v>31</v>
      </c>
      <c r="Q25" s="1" t="s">
        <v>26</v>
      </c>
      <c r="S25" s="1" t="s">
        <v>23</v>
      </c>
      <c r="U25" s="1" t="s">
        <v>32</v>
      </c>
      <c r="V25" s="1" t="s">
        <v>33</v>
      </c>
      <c r="W25" s="1" t="s">
        <v>34</v>
      </c>
      <c r="X25" s="4" t="s">
        <v>35</v>
      </c>
      <c r="Y25" s="5" t="s">
        <v>36</v>
      </c>
      <c r="Z25" s="11" t="s">
        <v>39</v>
      </c>
    </row>
    <row r="26" spans="1:26">
      <c r="A26" s="1">
        <v>8</v>
      </c>
      <c r="B26" s="1">
        <v>1459</v>
      </c>
      <c r="D26">
        <v>7</v>
      </c>
      <c r="K26" s="3">
        <v>2.7E-2</v>
      </c>
      <c r="L26" s="1" t="s">
        <v>22</v>
      </c>
      <c r="M26" s="1">
        <v>4.2770000000000001</v>
      </c>
      <c r="N26" s="1" t="s">
        <v>30</v>
      </c>
      <c r="O26" s="1">
        <f t="shared" si="0"/>
        <v>0.115479</v>
      </c>
      <c r="P26" s="1" t="s">
        <v>31</v>
      </c>
      <c r="Q26" s="1" t="s">
        <v>27</v>
      </c>
      <c r="S26" s="1" t="s">
        <v>24</v>
      </c>
      <c r="U26" s="1" t="s">
        <v>32</v>
      </c>
      <c r="V26" s="1" t="s">
        <v>33</v>
      </c>
      <c r="W26" s="1" t="s">
        <v>34</v>
      </c>
      <c r="X26" s="4" t="s">
        <v>35</v>
      </c>
      <c r="Y26" s="5" t="s">
        <v>36</v>
      </c>
      <c r="Z26" s="11" t="s">
        <v>39</v>
      </c>
    </row>
    <row r="27" spans="1:26">
      <c r="A27" s="1">
        <v>8</v>
      </c>
      <c r="B27" s="1">
        <v>1459</v>
      </c>
      <c r="D27">
        <v>8</v>
      </c>
      <c r="G27" s="2">
        <v>0.5</v>
      </c>
      <c r="H27" s="1" t="s">
        <v>21</v>
      </c>
      <c r="I27" s="2">
        <v>0.5</v>
      </c>
      <c r="J27" s="1" t="s">
        <v>21</v>
      </c>
      <c r="K27" s="3">
        <v>0.09</v>
      </c>
      <c r="L27" s="1" t="s">
        <v>22</v>
      </c>
      <c r="M27" s="1">
        <v>4.2770000000000001</v>
      </c>
      <c r="N27" s="1" t="s">
        <v>30</v>
      </c>
      <c r="O27" s="1">
        <f t="shared" si="0"/>
        <v>0.38492999999999999</v>
      </c>
      <c r="P27" s="1" t="s">
        <v>31</v>
      </c>
      <c r="Q27" s="1" t="s">
        <v>26</v>
      </c>
      <c r="S27" s="1" t="s">
        <v>23</v>
      </c>
      <c r="U27" s="1" t="s">
        <v>32</v>
      </c>
      <c r="V27" s="1" t="s">
        <v>33</v>
      </c>
      <c r="W27" s="1" t="s">
        <v>34</v>
      </c>
      <c r="X27" s="4" t="s">
        <v>35</v>
      </c>
      <c r="Y27" s="5" t="s">
        <v>36</v>
      </c>
      <c r="Z27" s="11" t="s">
        <v>39</v>
      </c>
    </row>
    <row r="28" spans="1:26">
      <c r="A28" s="1">
        <v>8</v>
      </c>
      <c r="B28" s="1">
        <v>1459</v>
      </c>
      <c r="D28">
        <v>8</v>
      </c>
      <c r="K28" s="3">
        <v>2.7E-2</v>
      </c>
      <c r="L28" s="1" t="s">
        <v>22</v>
      </c>
      <c r="M28" s="1">
        <v>4.2770000000000001</v>
      </c>
      <c r="N28" s="1" t="s">
        <v>30</v>
      </c>
      <c r="O28" s="1">
        <f t="shared" si="0"/>
        <v>0.115479</v>
      </c>
      <c r="P28" s="1" t="s">
        <v>31</v>
      </c>
      <c r="Q28" s="1" t="s">
        <v>27</v>
      </c>
      <c r="S28" s="1" t="s">
        <v>24</v>
      </c>
      <c r="U28" s="1" t="s">
        <v>32</v>
      </c>
      <c r="V28" s="1" t="s">
        <v>33</v>
      </c>
      <c r="W28" s="1" t="s">
        <v>34</v>
      </c>
      <c r="X28" s="4" t="s">
        <v>35</v>
      </c>
      <c r="Y28" s="5" t="s">
        <v>36</v>
      </c>
      <c r="Z28" s="11" t="s">
        <v>39</v>
      </c>
    </row>
    <row r="29" spans="1:26">
      <c r="A29" s="1" t="s">
        <v>29</v>
      </c>
      <c r="G29" s="2">
        <f>SUM(G2:G28)</f>
        <v>161.6</v>
      </c>
      <c r="I29" s="2">
        <f>SUM(I2:I28)</f>
        <v>134.10000000000002</v>
      </c>
      <c r="K29" s="3">
        <f>SUM(K2:K28)</f>
        <v>29.729999999999997</v>
      </c>
      <c r="O29">
        <f>SUM(O2:O28)</f>
        <v>134.05924999999996</v>
      </c>
      <c r="P29" s="1" t="s">
        <v>31</v>
      </c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5" r:id="rId16"/>
    <hyperlink ref="X7" r:id="rId17"/>
    <hyperlink ref="X9" r:id="rId18"/>
    <hyperlink ref="X11" r:id="rId19"/>
    <hyperlink ref="X13" r:id="rId20"/>
    <hyperlink ref="X15" r:id="rId21"/>
    <hyperlink ref="X17" r:id="rId22"/>
    <hyperlink ref="X19" r:id="rId23"/>
    <hyperlink ref="X21" r:id="rId24"/>
    <hyperlink ref="X23" r:id="rId25"/>
    <hyperlink ref="X25" r:id="rId26"/>
    <hyperlink ref="X27" r:id="rId27"/>
    <hyperlink ref="Z2" r:id="rId28"/>
    <hyperlink ref="Z3:Z28" r:id="rId29" display="..\Documentos Escaneados SAG\1459-El Model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2013-10-07T20:23:46Z</dcterms:created>
  <dcterms:modified xsi:type="dcterms:W3CDTF">2013-12-16T21:02:19Z</dcterms:modified>
</cp:coreProperties>
</file>