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75" windowWidth="18960" windowHeight="5205"/>
  </bookViews>
  <sheets>
    <sheet name="58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" i="1"/>
  <c r="O4"/>
  <c r="O11" l="1"/>
  <c r="O7"/>
  <c r="O8"/>
  <c r="O9"/>
  <c r="O10"/>
  <c r="O6"/>
  <c r="O3"/>
  <c r="O2"/>
  <c r="K11"/>
  <c r="I11"/>
  <c r="G11"/>
</calcChain>
</file>

<file path=xl/sharedStrings.xml><?xml version="1.0" encoding="utf-8"?>
<sst xmlns="http://schemas.openxmlformats.org/spreadsheetml/2006/main" count="152" uniqueCount="42">
  <si>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</si>
  <si>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</si>
  <si>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</si>
  <si>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</si>
  <si>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</si>
  <si>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</si>
  <si>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</si>
  <si>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</si>
  <si>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</si>
  <si>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</si>
  <si>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</si>
  <si>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</si>
  <si>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</si>
  <si>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</si>
  <si>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</si>
  <si>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</si>
  <si>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</si>
  <si>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</si>
  <si>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</si>
  <si>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</si>
  <si>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</si>
  <si>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</t>
  </si>
  <si>
    <t>B</t>
  </si>
  <si>
    <t>D</t>
  </si>
  <si>
    <t>E</t>
  </si>
  <si>
    <t>ha</t>
  </si>
  <si>
    <t>acciones</t>
  </si>
  <si>
    <t>Canal Cholqui</t>
  </si>
  <si>
    <t>Canal Carmen Alto</t>
  </si>
  <si>
    <t>Rio Maipo</t>
  </si>
  <si>
    <t>primera</t>
  </si>
  <si>
    <t>Total</t>
  </si>
  <si>
    <t>lts/seg/accion</t>
  </si>
  <si>
    <t>lts/seg</t>
  </si>
  <si>
    <t>Superficial</t>
  </si>
  <si>
    <t>PP Manantiales, Estudio de División de Derechos de Aguas Nº 109</t>
  </si>
  <si>
    <t>Consuntivo</t>
  </si>
  <si>
    <t>Permanente y Continuo</t>
  </si>
  <si>
    <t>MOP-DGA Evalauación de Recursos Hídricos Superficiales en la Cuenca del Rio Maipo, Mayo 2003</t>
  </si>
  <si>
    <t>MOP-DGA Evalauación de Recursos Hídricos Superficiales en la Cuenca del Rio Maipo, Mayo 2004</t>
  </si>
  <si>
    <t>Documentos</t>
  </si>
  <si>
    <t>..\Documentos Escaneados SAG\586 El Salvador.pdf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</si>
</sst>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86%20El%20Salvador.pdf" TargetMode="External"/><Relationship Id="rId1" Type="http://schemas.openxmlformats.org/officeDocument/2006/relationships/hyperlink" Target="..\Documentos%20Escaneados%20SAG\586%20El%20Salvad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M1" zoomScale="85" zoomScaleNormal="85" workbookViewId="0">
      <selection activeCell="Z22" sqref="Z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4" style="1" customWidth="1"/>
    <col min="19" max="19" width="21.140625" style="1" customWidth="1"/>
    <col min="20" max="20" width="9.140625" style="1" customWidth="1"/>
    <col min="21" max="21" width="19.42578125" style="1" customWidth="1"/>
    <col min="22" max="22" width="17.42578125" style="1" customWidth="1"/>
    <col min="23" max="23" width="23.140625" style="1" customWidth="1"/>
    <col min="24" max="24" width="24.28515625" style="1" customWidth="1"/>
    <col min="25" max="25" width="17.140625" style="1" customWidth="1"/>
    <col min="26" max="26" width="14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40</v>
      </c>
    </row>
    <row r="2" spans="1:27">
      <c r="A2" s="7">
        <v>13</v>
      </c>
      <c r="B2" s="7">
        <v>586</v>
      </c>
      <c r="C2" s="7">
        <v>1</v>
      </c>
      <c r="D2" s="7"/>
      <c r="E2" s="7"/>
      <c r="F2" s="7"/>
      <c r="G2" s="8">
        <v>13.9</v>
      </c>
      <c r="H2" s="7" t="s">
        <v>25</v>
      </c>
      <c r="I2" s="8">
        <v>12.5</v>
      </c>
      <c r="J2" s="7" t="s">
        <v>25</v>
      </c>
      <c r="K2" s="9">
        <v>1.04</v>
      </c>
      <c r="L2" s="7" t="s">
        <v>26</v>
      </c>
      <c r="M2" s="11">
        <v>17.46</v>
      </c>
      <c r="N2" s="7" t="s">
        <v>32</v>
      </c>
      <c r="O2" s="8">
        <f>M2*K2</f>
        <v>18.1584</v>
      </c>
      <c r="P2" s="7" t="s">
        <v>33</v>
      </c>
      <c r="Q2" s="7" t="s">
        <v>27</v>
      </c>
      <c r="R2" s="12"/>
      <c r="S2" s="7" t="s">
        <v>29</v>
      </c>
      <c r="T2" s="7" t="s">
        <v>30</v>
      </c>
      <c r="U2" s="7" t="s">
        <v>34</v>
      </c>
      <c r="V2" s="7" t="s">
        <v>36</v>
      </c>
      <c r="W2" s="7" t="s">
        <v>37</v>
      </c>
      <c r="X2" s="1" t="s">
        <v>35</v>
      </c>
      <c r="Y2" s="7"/>
      <c r="Z2" s="20" t="s">
        <v>41</v>
      </c>
      <c r="AA2" s="7"/>
    </row>
    <row r="3" spans="1:27">
      <c r="A3" s="7">
        <v>13</v>
      </c>
      <c r="B3" s="7">
        <v>586</v>
      </c>
      <c r="C3" s="7">
        <v>2</v>
      </c>
      <c r="D3" s="7"/>
      <c r="E3" s="7"/>
      <c r="F3" s="7"/>
      <c r="G3" s="8">
        <v>10.8</v>
      </c>
      <c r="H3" s="7" t="s">
        <v>25</v>
      </c>
      <c r="I3" s="8">
        <v>10.8</v>
      </c>
      <c r="J3" s="7" t="s">
        <v>25</v>
      </c>
      <c r="K3" s="9">
        <v>0.89</v>
      </c>
      <c r="L3" s="7" t="s">
        <v>26</v>
      </c>
      <c r="M3" s="11">
        <v>17.46</v>
      </c>
      <c r="N3" s="7" t="s">
        <v>32</v>
      </c>
      <c r="O3" s="8">
        <f>M3*K3</f>
        <v>15.539400000000001</v>
      </c>
      <c r="P3" s="7" t="s">
        <v>33</v>
      </c>
      <c r="Q3" s="7" t="s">
        <v>27</v>
      </c>
      <c r="R3" s="7"/>
      <c r="S3" s="7" t="s">
        <v>29</v>
      </c>
      <c r="T3" s="7" t="s">
        <v>30</v>
      </c>
      <c r="U3" s="7" t="s">
        <v>34</v>
      </c>
      <c r="V3" s="7" t="s">
        <v>36</v>
      </c>
      <c r="W3" s="7" t="s">
        <v>37</v>
      </c>
      <c r="X3" s="1" t="s">
        <v>35</v>
      </c>
      <c r="Y3" s="7"/>
      <c r="Z3" s="20" t="s">
        <v>41</v>
      </c>
      <c r="AA3" s="7"/>
    </row>
    <row r="4" spans="1:27">
      <c r="A4" s="7">
        <v>13</v>
      </c>
      <c r="B4" s="7">
        <v>586</v>
      </c>
      <c r="C4" s="7">
        <v>3</v>
      </c>
      <c r="D4" s="7"/>
      <c r="E4" s="7"/>
      <c r="F4" s="7"/>
      <c r="G4" s="8">
        <v>9.6</v>
      </c>
      <c r="H4" s="7" t="s">
        <v>25</v>
      </c>
      <c r="I4" s="8">
        <v>8.3000000000000007</v>
      </c>
      <c r="J4" s="7" t="s">
        <v>25</v>
      </c>
      <c r="K4" s="9">
        <v>3.22</v>
      </c>
      <c r="L4" s="7" t="s">
        <v>26</v>
      </c>
      <c r="M4" s="11">
        <v>19</v>
      </c>
      <c r="N4" s="7" t="s">
        <v>32</v>
      </c>
      <c r="O4" s="8">
        <f>M4*K4</f>
        <v>61.180000000000007</v>
      </c>
      <c r="P4" s="7" t="s">
        <v>33</v>
      </c>
      <c r="Q4" s="7" t="s">
        <v>28</v>
      </c>
      <c r="R4" s="12"/>
      <c r="S4" s="7" t="s">
        <v>29</v>
      </c>
      <c r="T4" s="7" t="s">
        <v>30</v>
      </c>
      <c r="U4" s="7" t="s">
        <v>34</v>
      </c>
      <c r="V4" s="7" t="s">
        <v>36</v>
      </c>
      <c r="W4" s="7" t="s">
        <v>37</v>
      </c>
      <c r="X4" s="1" t="s">
        <v>38</v>
      </c>
      <c r="Y4" s="7"/>
      <c r="Z4" s="20" t="s">
        <v>41</v>
      </c>
      <c r="AA4" s="7"/>
    </row>
    <row r="5" spans="1:27">
      <c r="A5" s="7">
        <v>13</v>
      </c>
      <c r="B5" s="7">
        <v>586</v>
      </c>
      <c r="C5" s="7">
        <v>4</v>
      </c>
      <c r="D5" s="7"/>
      <c r="E5" s="7"/>
      <c r="F5" s="7"/>
      <c r="G5" s="8">
        <v>9.6</v>
      </c>
      <c r="H5" s="7" t="s">
        <v>25</v>
      </c>
      <c r="I5" s="8">
        <v>9.6</v>
      </c>
      <c r="J5" s="7" t="s">
        <v>25</v>
      </c>
      <c r="K5" s="9">
        <v>3.73</v>
      </c>
      <c r="L5" s="7" t="s">
        <v>26</v>
      </c>
      <c r="M5" s="11">
        <v>19</v>
      </c>
      <c r="N5" s="7" t="s">
        <v>32</v>
      </c>
      <c r="O5" s="8">
        <f>M5*K5</f>
        <v>70.87</v>
      </c>
      <c r="P5" s="7" t="s">
        <v>33</v>
      </c>
      <c r="Q5" s="7" t="s">
        <v>28</v>
      </c>
      <c r="R5" s="12"/>
      <c r="S5" s="7" t="s">
        <v>29</v>
      </c>
      <c r="T5" s="7" t="s">
        <v>30</v>
      </c>
      <c r="U5" s="7" t="s">
        <v>34</v>
      </c>
      <c r="V5" s="7" t="s">
        <v>36</v>
      </c>
      <c r="W5" s="7" t="s">
        <v>37</v>
      </c>
      <c r="X5" s="1" t="s">
        <v>39</v>
      </c>
      <c r="Y5" s="7"/>
      <c r="Z5" s="20" t="s">
        <v>41</v>
      </c>
      <c r="AA5" s="7"/>
    </row>
    <row r="6" spans="1:27">
      <c r="A6" s="7">
        <v>13</v>
      </c>
      <c r="B6" s="7">
        <v>586</v>
      </c>
      <c r="C6" s="7"/>
      <c r="D6" s="7" t="s">
        <v>21</v>
      </c>
      <c r="E6" s="7"/>
      <c r="F6" s="7"/>
      <c r="G6" s="8">
        <v>0.9</v>
      </c>
      <c r="H6" s="7" t="s">
        <v>25</v>
      </c>
      <c r="I6" s="8">
        <v>0.9</v>
      </c>
      <c r="J6" s="7" t="s">
        <v>25</v>
      </c>
      <c r="K6" s="9">
        <v>7.0000000000000007E-2</v>
      </c>
      <c r="L6" s="7" t="s">
        <v>26</v>
      </c>
      <c r="M6" s="11">
        <v>17.46</v>
      </c>
      <c r="N6" s="7" t="s">
        <v>32</v>
      </c>
      <c r="O6" s="8">
        <f>M6*K6</f>
        <v>1.2222000000000002</v>
      </c>
      <c r="P6" s="7" t="s">
        <v>33</v>
      </c>
      <c r="Q6" s="7" t="s">
        <v>27</v>
      </c>
      <c r="R6" s="7"/>
      <c r="S6" s="7" t="s">
        <v>29</v>
      </c>
      <c r="T6" s="7" t="s">
        <v>30</v>
      </c>
      <c r="U6" s="7" t="s">
        <v>34</v>
      </c>
      <c r="V6" s="7" t="s">
        <v>36</v>
      </c>
      <c r="W6" s="7" t="s">
        <v>37</v>
      </c>
      <c r="X6" s="1" t="s">
        <v>35</v>
      </c>
      <c r="Y6" s="7"/>
      <c r="Z6" s="20" t="s">
        <v>41</v>
      </c>
      <c r="AA6" s="7"/>
    </row>
    <row r="7" spans="1:27">
      <c r="A7" s="7">
        <v>13</v>
      </c>
      <c r="B7" s="7">
        <v>586</v>
      </c>
      <c r="C7" s="7"/>
      <c r="D7" s="7" t="s">
        <v>22</v>
      </c>
      <c r="E7" s="7"/>
      <c r="F7" s="7"/>
      <c r="G7" s="8">
        <v>0.3</v>
      </c>
      <c r="H7" s="7" t="s">
        <v>25</v>
      </c>
      <c r="I7" s="8">
        <v>0.3</v>
      </c>
      <c r="J7" s="7" t="s">
        <v>25</v>
      </c>
      <c r="K7" s="9">
        <v>0.03</v>
      </c>
      <c r="L7" s="7" t="s">
        <v>26</v>
      </c>
      <c r="M7" s="11">
        <v>17.46</v>
      </c>
      <c r="N7" s="7" t="s">
        <v>32</v>
      </c>
      <c r="O7" s="8">
        <f t="shared" ref="O7:O10" si="0">M7*K7</f>
        <v>0.52380000000000004</v>
      </c>
      <c r="P7" s="7" t="s">
        <v>33</v>
      </c>
      <c r="Q7" s="7" t="s">
        <v>27</v>
      </c>
      <c r="R7" s="7"/>
      <c r="S7" s="7" t="s">
        <v>29</v>
      </c>
      <c r="T7" s="7" t="s">
        <v>30</v>
      </c>
      <c r="U7" s="7" t="s">
        <v>34</v>
      </c>
      <c r="V7" s="7" t="s">
        <v>36</v>
      </c>
      <c r="W7" s="7" t="s">
        <v>37</v>
      </c>
      <c r="X7" s="1" t="s">
        <v>35</v>
      </c>
      <c r="Y7" s="7"/>
      <c r="Z7" s="20" t="s">
        <v>41</v>
      </c>
      <c r="AA7" s="7"/>
    </row>
    <row r="8" spans="1:27">
      <c r="A8" s="7">
        <v>13</v>
      </c>
      <c r="B8" s="7">
        <v>586</v>
      </c>
      <c r="C8" s="7"/>
      <c r="D8" s="7" t="s">
        <v>23</v>
      </c>
      <c r="E8" s="7"/>
      <c r="F8" s="7"/>
      <c r="G8" s="8">
        <v>0.2</v>
      </c>
      <c r="H8" s="7" t="s">
        <v>25</v>
      </c>
      <c r="I8" s="8">
        <v>0.2</v>
      </c>
      <c r="J8" s="7" t="s">
        <v>25</v>
      </c>
      <c r="K8" s="9">
        <v>0.02</v>
      </c>
      <c r="L8" s="7" t="s">
        <v>26</v>
      </c>
      <c r="M8" s="11">
        <v>17.46</v>
      </c>
      <c r="N8" s="7" t="s">
        <v>32</v>
      </c>
      <c r="O8" s="8">
        <f t="shared" si="0"/>
        <v>0.34920000000000001</v>
      </c>
      <c r="P8" s="7" t="s">
        <v>33</v>
      </c>
      <c r="Q8" s="7" t="s">
        <v>27</v>
      </c>
      <c r="R8" s="7"/>
      <c r="S8" s="7" t="s">
        <v>29</v>
      </c>
      <c r="T8" s="7" t="s">
        <v>30</v>
      </c>
      <c r="U8" s="7" t="s">
        <v>34</v>
      </c>
      <c r="V8" s="7" t="s">
        <v>36</v>
      </c>
      <c r="W8" s="7" t="s">
        <v>37</v>
      </c>
      <c r="X8" s="1" t="s">
        <v>35</v>
      </c>
      <c r="Y8" s="7"/>
      <c r="Z8" s="20" t="s">
        <v>41</v>
      </c>
      <c r="AA8" s="7"/>
    </row>
    <row r="9" spans="1:27">
      <c r="A9" s="7">
        <v>13</v>
      </c>
      <c r="B9" s="7">
        <v>586</v>
      </c>
      <c r="C9" s="7"/>
      <c r="D9" s="7" t="s">
        <v>24</v>
      </c>
      <c r="E9" s="7"/>
      <c r="F9" s="7"/>
      <c r="G9" s="8">
        <v>0.5</v>
      </c>
      <c r="H9" s="7" t="s">
        <v>25</v>
      </c>
      <c r="I9" s="8">
        <v>0.5</v>
      </c>
      <c r="J9" s="7" t="s">
        <v>25</v>
      </c>
      <c r="K9" s="9">
        <v>0.04</v>
      </c>
      <c r="L9" s="7" t="s">
        <v>26</v>
      </c>
      <c r="M9" s="11">
        <v>17.46</v>
      </c>
      <c r="N9" s="7" t="s">
        <v>32</v>
      </c>
      <c r="O9" s="8">
        <f t="shared" si="0"/>
        <v>0.69840000000000002</v>
      </c>
      <c r="P9" s="7" t="s">
        <v>33</v>
      </c>
      <c r="Q9" s="7" t="s">
        <v>27</v>
      </c>
      <c r="R9" s="12"/>
      <c r="S9" s="7" t="s">
        <v>29</v>
      </c>
      <c r="T9" s="7" t="s">
        <v>30</v>
      </c>
      <c r="U9" s="7" t="s">
        <v>34</v>
      </c>
      <c r="V9" s="7" t="s">
        <v>36</v>
      </c>
      <c r="W9" s="7" t="s">
        <v>37</v>
      </c>
      <c r="X9" s="1" t="s">
        <v>35</v>
      </c>
      <c r="Y9" s="7"/>
      <c r="Z9" s="20" t="s">
        <v>41</v>
      </c>
      <c r="AA9" s="7"/>
    </row>
    <row r="10" spans="1:27">
      <c r="A10" s="7">
        <v>13</v>
      </c>
      <c r="B10" s="7">
        <v>586</v>
      </c>
      <c r="C10" s="7"/>
      <c r="D10" s="7"/>
      <c r="E10" s="7">
        <v>1</v>
      </c>
      <c r="F10" s="7"/>
      <c r="G10" s="8">
        <v>0.5</v>
      </c>
      <c r="H10" s="7" t="s">
        <v>25</v>
      </c>
      <c r="I10" s="8">
        <v>0.5</v>
      </c>
      <c r="J10" s="7" t="s">
        <v>25</v>
      </c>
      <c r="K10" s="9">
        <v>0.04</v>
      </c>
      <c r="L10" s="7" t="s">
        <v>26</v>
      </c>
      <c r="M10" s="11">
        <v>17.46</v>
      </c>
      <c r="N10" s="7" t="s">
        <v>32</v>
      </c>
      <c r="O10" s="8">
        <f t="shared" si="0"/>
        <v>0.69840000000000002</v>
      </c>
      <c r="P10" s="7" t="s">
        <v>33</v>
      </c>
      <c r="Q10" s="7" t="s">
        <v>27</v>
      </c>
      <c r="R10" s="12"/>
      <c r="S10" s="7" t="s">
        <v>29</v>
      </c>
      <c r="T10" s="7" t="s">
        <v>30</v>
      </c>
      <c r="U10" s="7" t="s">
        <v>34</v>
      </c>
      <c r="V10" s="7" t="s">
        <v>36</v>
      </c>
      <c r="W10" s="7" t="s">
        <v>37</v>
      </c>
      <c r="X10" s="1" t="s">
        <v>35</v>
      </c>
      <c r="Y10" s="7"/>
      <c r="Z10" s="20" t="s">
        <v>41</v>
      </c>
      <c r="AA10" s="7"/>
    </row>
    <row r="11" spans="1:27">
      <c r="A11" s="7" t="s">
        <v>31</v>
      </c>
      <c r="B11" s="7"/>
      <c r="C11" s="7"/>
      <c r="D11" s="7"/>
      <c r="E11" s="7"/>
      <c r="F11" s="7"/>
      <c r="G11" s="8">
        <f>SUM(G2:G10)</f>
        <v>46.300000000000004</v>
      </c>
      <c r="H11" s="7" t="s">
        <v>25</v>
      </c>
      <c r="I11" s="8">
        <f>SUM(I2:I10)</f>
        <v>43.6</v>
      </c>
      <c r="J11" s="7" t="s">
        <v>25</v>
      </c>
      <c r="K11" s="9">
        <f>SUM(K2:K10)</f>
        <v>9.0799999999999983</v>
      </c>
      <c r="L11" s="7" t="s">
        <v>26</v>
      </c>
      <c r="M11" s="11"/>
      <c r="N11" s="7"/>
      <c r="O11" s="8">
        <f>SUM(O2:O10)</f>
        <v>169.23979999999997</v>
      </c>
      <c r="P11" s="7" t="s">
        <v>33</v>
      </c>
      <c r="Q11" s="7"/>
      <c r="R11" s="12"/>
      <c r="S11" s="7"/>
      <c r="T11" s="7"/>
      <c r="U11" s="7"/>
      <c r="V11" s="7"/>
      <c r="W11" s="7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1"/>
      <c r="N12" s="7"/>
      <c r="O12" s="8"/>
      <c r="P12" s="7"/>
      <c r="Q12" s="7"/>
      <c r="R12" s="12"/>
      <c r="S12" s="7"/>
      <c r="T12" s="7"/>
      <c r="U12" s="7"/>
      <c r="V12" s="7"/>
      <c r="W12" s="7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1"/>
      <c r="N13" s="7"/>
      <c r="O13" s="8"/>
      <c r="P13" s="7"/>
      <c r="Q13" s="7"/>
      <c r="R13" s="12"/>
      <c r="S13" s="7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1"/>
      <c r="N14" s="7"/>
      <c r="O14" s="8"/>
      <c r="P14" s="7"/>
      <c r="Q14" s="7"/>
      <c r="R14" s="12"/>
      <c r="S14" s="7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1"/>
      <c r="N15" s="7"/>
      <c r="O15" s="8"/>
      <c r="P15" s="7"/>
      <c r="Q15" s="7"/>
      <c r="R15" s="12"/>
      <c r="S15" s="7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1"/>
      <c r="N16" s="7"/>
      <c r="O16" s="8"/>
      <c r="P16" s="7"/>
      <c r="Q16" s="7"/>
      <c r="R16" s="12"/>
      <c r="S16" s="7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1"/>
      <c r="N17" s="7"/>
      <c r="O17" s="8"/>
      <c r="P17" s="7"/>
      <c r="Q17" s="7"/>
      <c r="R17" s="12"/>
      <c r="S17" s="7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1"/>
      <c r="N18" s="7"/>
      <c r="O18" s="8"/>
      <c r="P18" s="7"/>
      <c r="Q18" s="7"/>
      <c r="R18" s="12"/>
      <c r="S18" s="7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1"/>
      <c r="N19" s="7"/>
      <c r="O19" s="8"/>
      <c r="P19" s="7"/>
      <c r="Q19" s="7"/>
      <c r="R19" s="12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1"/>
      <c r="N20" s="7"/>
      <c r="O20" s="8"/>
      <c r="P20" s="7"/>
      <c r="Q20" s="7"/>
      <c r="R20" s="12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1"/>
      <c r="N21" s="7"/>
      <c r="O21" s="8"/>
      <c r="P21" s="7"/>
      <c r="Q21" s="7"/>
      <c r="R21" s="12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1"/>
      <c r="N22" s="7"/>
      <c r="O22" s="8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1"/>
      <c r="N23" s="7"/>
      <c r="O23" s="8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1"/>
      <c r="N24" s="7"/>
      <c r="O24" s="8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1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1"/>
      <c r="N26" s="7"/>
      <c r="O26" s="8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3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3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3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3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3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3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3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3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3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3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3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3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3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3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3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3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3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3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3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3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3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3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3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3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3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3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3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Q127" s="13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19"/>
      <c r="P151" s="4"/>
      <c r="Q151" s="4"/>
      <c r="R151" s="4"/>
    </row>
  </sheetData>
  <hyperlinks>
    <hyperlink ref="Z2" r:id="rId1"/>
    <hyperlink ref="Z3:Z10" r:id="rId2" display="..\Documentos Escaneados SAG\586 El Salvado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2013-12-18T15:20:59Z</dcterms:modified>
</cp:coreProperties>
</file>