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20" windowWidth="6855" windowHeight="4620"/>
  </bookViews>
  <sheets>
    <sheet name="1-Los Valientes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O50" i="1"/>
  <c r="O4"/>
  <c r="O6"/>
  <c r="O8"/>
  <c r="O10"/>
  <c r="O12"/>
  <c r="O14"/>
  <c r="O16"/>
  <c r="O18"/>
  <c r="O20"/>
  <c r="O22"/>
  <c r="O24"/>
  <c r="O26"/>
  <c r="O28"/>
  <c r="O30"/>
  <c r="O32"/>
  <c r="O34"/>
  <c r="O36"/>
  <c r="O38"/>
  <c r="O40"/>
  <c r="O42"/>
  <c r="O44"/>
  <c r="O46"/>
  <c r="O48"/>
  <c r="O2"/>
  <c r="K50"/>
  <c r="G50"/>
  <c r="I50"/>
</calcChain>
</file>

<file path=xl/sharedStrings.xml><?xml version="1.0" encoding="utf-8"?>
<sst xmlns="http://schemas.openxmlformats.org/spreadsheetml/2006/main" count="479" uniqueCount="47">
  <si>
    <t>Region</t>
  </si>
  <si>
    <t>Nº Proyecto</t>
  </si>
  <si>
    <t xml:space="preserve">Parcela </t>
  </si>
  <si>
    <t>Sitio</t>
  </si>
  <si>
    <t>Unidad</t>
  </si>
  <si>
    <t>Superficie  Riego</t>
  </si>
  <si>
    <t>Derechos</t>
  </si>
  <si>
    <t>Caudal</t>
  </si>
  <si>
    <t>Fuente Hidrica</t>
  </si>
  <si>
    <t>Naturaleza del agua</t>
  </si>
  <si>
    <t>Tipo de derecho</t>
  </si>
  <si>
    <t>Ejercicio del derecho</t>
  </si>
  <si>
    <t>ha</t>
  </si>
  <si>
    <t>regadores</t>
  </si>
  <si>
    <t>2a</t>
  </si>
  <si>
    <t>7a</t>
  </si>
  <si>
    <t>8a</t>
  </si>
  <si>
    <t>9a</t>
  </si>
  <si>
    <t>10a</t>
  </si>
  <si>
    <t>11a</t>
  </si>
  <si>
    <t>12a</t>
  </si>
  <si>
    <t>Equivalencia</t>
  </si>
  <si>
    <t>Cauce Principal</t>
  </si>
  <si>
    <t>Cauce Derivado</t>
  </si>
  <si>
    <t>Total</t>
  </si>
  <si>
    <t>Canal Lo Espejo</t>
  </si>
  <si>
    <t>Rio Maipo</t>
  </si>
  <si>
    <t>Primera</t>
  </si>
  <si>
    <t>Reserva CORA</t>
  </si>
  <si>
    <t>porcentaje</t>
  </si>
  <si>
    <t>Canal del Derrame de la Hijuela Nor-Oriente de Santa Filomena de Nos</t>
  </si>
  <si>
    <t>Derrame de la Hijuela Nor-Oriente de Santa Filomena de Nos</t>
  </si>
  <si>
    <t>No existen datos para calcular su volumen</t>
  </si>
  <si>
    <t>lts/seg/regadores</t>
  </si>
  <si>
    <t>lts/seg</t>
  </si>
  <si>
    <t>PP El Esfuerzo, Estudio de División de Derechos de Aguas, Nº 1192</t>
  </si>
  <si>
    <t>Bien Comun</t>
  </si>
  <si>
    <t>Reserva</t>
  </si>
  <si>
    <t>Superficie Total</t>
  </si>
  <si>
    <t>Seccion</t>
  </si>
  <si>
    <t>Fuente de Informacion</t>
  </si>
  <si>
    <t>Observacion</t>
  </si>
  <si>
    <t>Superficial</t>
  </si>
  <si>
    <t>Consuntivo</t>
  </si>
  <si>
    <t>Permanente y Continuo</t>
  </si>
  <si>
    <t>Documentos</t>
  </si>
  <si>
    <t>Documentos escaneados SAG\1-Los Valientes.pdf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</si>
</sst>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0.0000"/>
  </numFmts>
  <fonts count="5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u/>
      <sz val="8.8000000000000007"/>
      <color theme="1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4" fillId="0" borderId="0" applyNumberFormat="0" applyFill="0" applyBorder="0" applyAlignment="0" applyProtection="0">
      <alignment vertical="top"/>
      <protection locked="0"/>
    </xf>
  </cellStyleXfs>
  <cellXfs count="17">
    <xf numFmtId="0" fontId="0" fillId="0" borderId="0" xfId="0"/>
    <xf numFmtId="0" fontId="0" fillId="0" borderId="0" xfId="0"/>
    <xf numFmtId="0" fontId="0" fillId="0" borderId="0" xfId="0" applyAlignment="1">
      <alignment horizontal="right"/>
    </xf>
    <xf numFmtId="164" fontId="0" fillId="0" borderId="0" xfId="0" applyNumberFormat="1"/>
    <xf numFmtId="0" fontId="0" fillId="0" borderId="0" xfId="0" applyAlignment="1">
      <alignment horizontal="left"/>
    </xf>
    <xf numFmtId="165" fontId="0" fillId="0" borderId="0" xfId="0" applyNumberFormat="1"/>
    <xf numFmtId="165" fontId="0" fillId="0" borderId="0" xfId="0" applyNumberFormat="1" applyAlignment="1">
      <alignment horizontal="right"/>
    </xf>
    <xf numFmtId="0" fontId="1" fillId="0" borderId="0" xfId="0" applyFont="1"/>
    <xf numFmtId="0" fontId="3" fillId="0" borderId="0" xfId="0" applyFont="1" applyFill="1" applyAlignment="1">
      <alignment horizontal="left" vertical="top"/>
    </xf>
    <xf numFmtId="164" fontId="3" fillId="0" borderId="0" xfId="0" applyNumberFormat="1" applyFont="1" applyFill="1" applyAlignment="1">
      <alignment horizontal="right" vertical="top"/>
    </xf>
    <xf numFmtId="165" fontId="3" fillId="0" borderId="0" xfId="0" applyNumberFormat="1" applyFont="1" applyFill="1" applyAlignment="1">
      <alignment horizontal="right" vertical="top"/>
    </xf>
    <xf numFmtId="0" fontId="3" fillId="0" borderId="0" xfId="0" applyFont="1" applyFill="1" applyAlignment="1">
      <alignment horizontal="right" vertical="top"/>
    </xf>
    <xf numFmtId="0" fontId="2" fillId="0" borderId="0" xfId="0" applyFont="1"/>
    <xf numFmtId="0" fontId="4" fillId="0" borderId="0" xfId="1" applyAlignment="1" applyProtection="1"/>
    <xf numFmtId="164" fontId="2" fillId="0" borderId="0" xfId="0" applyNumberFormat="1" applyFont="1"/>
    <xf numFmtId="0" fontId="2" fillId="0" borderId="0" xfId="0" applyFont="1" applyAlignment="1">
      <alignment horizontal="left"/>
    </xf>
    <xf numFmtId="165" fontId="2" fillId="0" borderId="0" xfId="0" applyNumberFormat="1" applyFont="1"/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Documentos%20escaneados%20SAG\1-Los%20Valientes.pdf" TargetMode="External"/><Relationship Id="rId1" Type="http://schemas.openxmlformats.org/officeDocument/2006/relationships/hyperlink" Target="Documentos%20escaneados%20SAG\1-Los%20Valientes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50"/>
  <sheetViews>
    <sheetView tabSelected="1" zoomScale="80" zoomScaleNormal="80" workbookViewId="0">
      <pane ySplit="1" topLeftCell="A5" activePane="bottomLeft" state="frozen"/>
      <selection activeCell="C1" sqref="C1"/>
      <selection pane="bottomLeft" activeCell="N52" sqref="N52"/>
    </sheetView>
  </sheetViews>
  <sheetFormatPr baseColWidth="10" defaultRowHeight="15"/>
  <cols>
    <col min="1" max="1" width="7.140625" bestFit="1" customWidth="1"/>
    <col min="2" max="2" width="11.5703125" bestFit="1" customWidth="1"/>
    <col min="3" max="3" width="7.85546875" bestFit="1" customWidth="1"/>
    <col min="4" max="4" width="5" bestFit="1" customWidth="1"/>
    <col min="5" max="5" width="11.7109375" bestFit="1" customWidth="1"/>
    <col min="6" max="6" width="12.42578125" bestFit="1" customWidth="1"/>
    <col min="7" max="7" width="15.28515625" style="3" bestFit="1" customWidth="1"/>
    <col min="8" max="8" width="7.28515625" style="4" bestFit="1" customWidth="1"/>
    <col min="9" max="9" width="15.85546875" style="3" bestFit="1" customWidth="1"/>
    <col min="10" max="10" width="7.28515625" bestFit="1" customWidth="1"/>
    <col min="11" max="11" width="9.85546875" style="5" bestFit="1" customWidth="1"/>
    <col min="12" max="12" width="11.5703125" bestFit="1" customWidth="1"/>
    <col min="13" max="13" width="12.140625" bestFit="1" customWidth="1"/>
    <col min="14" max="14" width="18.85546875" bestFit="1" customWidth="1"/>
    <col min="15" max="15" width="7" bestFit="1" customWidth="1"/>
    <col min="16" max="16" width="10.42578125" customWidth="1"/>
    <col min="17" max="17" width="18.85546875" customWidth="1"/>
    <col min="18" max="18" width="15.85546875" customWidth="1"/>
    <col min="19" max="19" width="62.7109375" bestFit="1" customWidth="1"/>
    <col min="20" max="20" width="7.7109375" bestFit="1" customWidth="1"/>
    <col min="21" max="21" width="18.5703125" bestFit="1" customWidth="1"/>
    <col min="22" max="22" width="15.28515625" bestFit="1" customWidth="1"/>
    <col min="23" max="23" width="19.5703125" bestFit="1" customWidth="1"/>
    <col min="24" max="24" width="14" bestFit="1" customWidth="1"/>
    <col min="25" max="25" width="24.85546875" customWidth="1"/>
  </cols>
  <sheetData>
    <row r="1" spans="1:26" s="12" customFormat="1">
      <c r="A1" s="8" t="s">
        <v>0</v>
      </c>
      <c r="B1" s="8" t="s">
        <v>1</v>
      </c>
      <c r="C1" s="8" t="s">
        <v>2</v>
      </c>
      <c r="D1" s="8" t="s">
        <v>3</v>
      </c>
      <c r="E1" s="8" t="s">
        <v>36</v>
      </c>
      <c r="F1" s="8" t="s">
        <v>37</v>
      </c>
      <c r="G1" s="9" t="s">
        <v>38</v>
      </c>
      <c r="H1" s="8" t="s">
        <v>4</v>
      </c>
      <c r="I1" s="9" t="s">
        <v>5</v>
      </c>
      <c r="J1" s="8" t="s">
        <v>4</v>
      </c>
      <c r="K1" s="10" t="s">
        <v>6</v>
      </c>
      <c r="L1" s="8" t="s">
        <v>4</v>
      </c>
      <c r="M1" s="11" t="s">
        <v>21</v>
      </c>
      <c r="N1" s="8" t="s">
        <v>4</v>
      </c>
      <c r="O1" s="11" t="s">
        <v>7</v>
      </c>
      <c r="P1" s="8" t="s">
        <v>4</v>
      </c>
      <c r="Q1" s="8" t="s">
        <v>22</v>
      </c>
      <c r="R1" s="8" t="s">
        <v>23</v>
      </c>
      <c r="S1" s="8" t="s">
        <v>8</v>
      </c>
      <c r="T1" s="8" t="s">
        <v>39</v>
      </c>
      <c r="U1" s="8" t="s">
        <v>9</v>
      </c>
      <c r="V1" s="8" t="s">
        <v>10</v>
      </c>
      <c r="W1" s="8" t="s">
        <v>11</v>
      </c>
      <c r="X1" s="8" t="s">
        <v>40</v>
      </c>
      <c r="Y1" s="8" t="s">
        <v>41</v>
      </c>
      <c r="Z1" s="12" t="s">
        <v>45</v>
      </c>
    </row>
    <row r="2" spans="1:26">
      <c r="A2" s="1">
        <v>13</v>
      </c>
      <c r="B2" s="1">
        <v>1</v>
      </c>
      <c r="C2" s="1">
        <v>1</v>
      </c>
      <c r="D2" s="1"/>
      <c r="E2" s="1"/>
      <c r="G2" s="3">
        <v>5.4</v>
      </c>
      <c r="H2" s="4" t="s">
        <v>12</v>
      </c>
      <c r="I2" s="3">
        <v>5.4</v>
      </c>
      <c r="J2" s="1" t="s">
        <v>12</v>
      </c>
      <c r="K2" s="6">
        <v>0.82</v>
      </c>
      <c r="L2" s="1" t="s">
        <v>13</v>
      </c>
      <c r="M2" s="1">
        <v>22.73</v>
      </c>
      <c r="N2" s="1" t="s">
        <v>33</v>
      </c>
      <c r="O2" s="1">
        <f>K2*M2</f>
        <v>18.6386</v>
      </c>
      <c r="P2" s="1" t="s">
        <v>34</v>
      </c>
      <c r="Q2" s="1" t="s">
        <v>25</v>
      </c>
      <c r="R2" s="1"/>
      <c r="S2" s="1" t="s">
        <v>26</v>
      </c>
      <c r="T2" s="1" t="s">
        <v>27</v>
      </c>
      <c r="U2" s="1" t="s">
        <v>42</v>
      </c>
      <c r="V2" s="1" t="s">
        <v>43</v>
      </c>
      <c r="W2" s="1" t="s">
        <v>44</v>
      </c>
      <c r="X2" s="7" t="s">
        <v>35</v>
      </c>
      <c r="Z2" s="13" t="s">
        <v>46</v>
      </c>
    </row>
    <row r="3" spans="1:26" s="1" customFormat="1">
      <c r="C3" s="1">
        <v>1</v>
      </c>
      <c r="G3" s="3"/>
      <c r="H3" s="4"/>
      <c r="I3" s="3"/>
      <c r="K3" s="6">
        <v>7.4</v>
      </c>
      <c r="L3" s="1" t="s">
        <v>29</v>
      </c>
      <c r="Q3" s="1" t="s">
        <v>30</v>
      </c>
      <c r="S3" s="1" t="s">
        <v>31</v>
      </c>
      <c r="Y3" s="7" t="s">
        <v>32</v>
      </c>
      <c r="Z3" s="13" t="s">
        <v>46</v>
      </c>
    </row>
    <row r="4" spans="1:26">
      <c r="A4" s="1">
        <v>13</v>
      </c>
      <c r="B4" s="1">
        <v>1</v>
      </c>
      <c r="C4" s="1">
        <v>2</v>
      </c>
      <c r="D4" s="1"/>
      <c r="E4" s="1"/>
      <c r="G4" s="3">
        <v>4.3</v>
      </c>
      <c r="H4" s="4" t="s">
        <v>12</v>
      </c>
      <c r="I4" s="3">
        <v>4.3</v>
      </c>
      <c r="J4" s="1" t="s">
        <v>12</v>
      </c>
      <c r="K4" s="6">
        <v>0.65300000000000002</v>
      </c>
      <c r="L4" s="1" t="s">
        <v>13</v>
      </c>
      <c r="M4" s="1">
        <v>22.73</v>
      </c>
      <c r="N4" s="1" t="s">
        <v>33</v>
      </c>
      <c r="O4" s="1">
        <f t="shared" ref="O4:O48" si="0">K4*M4</f>
        <v>14.842690000000001</v>
      </c>
      <c r="P4" s="1" t="s">
        <v>34</v>
      </c>
      <c r="Q4" s="1" t="s">
        <v>25</v>
      </c>
      <c r="R4" s="1"/>
      <c r="S4" s="1" t="s">
        <v>26</v>
      </c>
      <c r="T4" s="1" t="s">
        <v>27</v>
      </c>
      <c r="U4" s="1" t="s">
        <v>42</v>
      </c>
      <c r="V4" s="1" t="s">
        <v>43</v>
      </c>
      <c r="W4" s="1" t="s">
        <v>44</v>
      </c>
      <c r="X4" s="1" t="s">
        <v>35</v>
      </c>
      <c r="Y4" s="7"/>
      <c r="Z4" s="13" t="s">
        <v>46</v>
      </c>
    </row>
    <row r="5" spans="1:26" s="1" customFormat="1">
      <c r="C5" s="1">
        <v>2</v>
      </c>
      <c r="G5" s="3"/>
      <c r="H5" s="4"/>
      <c r="I5" s="3"/>
      <c r="K5" s="6">
        <v>5.9</v>
      </c>
      <c r="L5" s="1" t="s">
        <v>29</v>
      </c>
      <c r="Q5" s="1" t="s">
        <v>30</v>
      </c>
      <c r="S5" s="1" t="s">
        <v>31</v>
      </c>
      <c r="Y5" s="7" t="s">
        <v>32</v>
      </c>
      <c r="Z5" s="13" t="s">
        <v>46</v>
      </c>
    </row>
    <row r="6" spans="1:26">
      <c r="A6" s="1">
        <v>13</v>
      </c>
      <c r="B6" s="1">
        <v>1</v>
      </c>
      <c r="C6" s="1">
        <v>3</v>
      </c>
      <c r="D6" s="1"/>
      <c r="E6" s="1"/>
      <c r="G6" s="3">
        <v>4.3</v>
      </c>
      <c r="H6" s="4" t="s">
        <v>12</v>
      </c>
      <c r="I6" s="3">
        <v>4.3</v>
      </c>
      <c r="J6" s="1" t="s">
        <v>12</v>
      </c>
      <c r="K6" s="6">
        <v>0.65300000000000002</v>
      </c>
      <c r="L6" s="1" t="s">
        <v>13</v>
      </c>
      <c r="M6" s="1">
        <v>22.73</v>
      </c>
      <c r="N6" s="1" t="s">
        <v>33</v>
      </c>
      <c r="O6" s="1">
        <f t="shared" si="0"/>
        <v>14.842690000000001</v>
      </c>
      <c r="P6" s="1" t="s">
        <v>34</v>
      </c>
      <c r="Q6" s="1" t="s">
        <v>25</v>
      </c>
      <c r="R6" s="1"/>
      <c r="S6" s="1" t="s">
        <v>26</v>
      </c>
      <c r="T6" s="1" t="s">
        <v>27</v>
      </c>
      <c r="U6" s="1" t="s">
        <v>42</v>
      </c>
      <c r="V6" s="1" t="s">
        <v>43</v>
      </c>
      <c r="W6" s="1" t="s">
        <v>44</v>
      </c>
      <c r="X6" s="1" t="s">
        <v>35</v>
      </c>
      <c r="Z6" s="13" t="s">
        <v>46</v>
      </c>
    </row>
    <row r="7" spans="1:26" s="1" customFormat="1">
      <c r="C7" s="1">
        <v>3</v>
      </c>
      <c r="G7" s="3"/>
      <c r="H7" s="4"/>
      <c r="I7" s="3"/>
      <c r="K7" s="6">
        <v>5.9</v>
      </c>
      <c r="L7" s="1" t="s">
        <v>29</v>
      </c>
      <c r="Q7" s="1" t="s">
        <v>30</v>
      </c>
      <c r="S7" s="1" t="s">
        <v>31</v>
      </c>
      <c r="Y7" s="7" t="s">
        <v>32</v>
      </c>
      <c r="Z7" s="13" t="s">
        <v>46</v>
      </c>
    </row>
    <row r="8" spans="1:26">
      <c r="A8" s="1">
        <v>13</v>
      </c>
      <c r="B8" s="1">
        <v>1</v>
      </c>
      <c r="C8" s="1">
        <v>4</v>
      </c>
      <c r="D8" s="1"/>
      <c r="E8" s="1"/>
      <c r="G8" s="3">
        <v>4.3</v>
      </c>
      <c r="H8" s="4" t="s">
        <v>12</v>
      </c>
      <c r="I8" s="3">
        <v>4.3</v>
      </c>
      <c r="J8" s="1" t="s">
        <v>12</v>
      </c>
      <c r="K8" s="6">
        <v>0.65300000000000002</v>
      </c>
      <c r="L8" s="1" t="s">
        <v>13</v>
      </c>
      <c r="M8" s="1">
        <v>22.73</v>
      </c>
      <c r="N8" s="1" t="s">
        <v>33</v>
      </c>
      <c r="O8" s="1">
        <f t="shared" si="0"/>
        <v>14.842690000000001</v>
      </c>
      <c r="P8" s="1" t="s">
        <v>34</v>
      </c>
      <c r="Q8" s="1" t="s">
        <v>25</v>
      </c>
      <c r="R8" s="1"/>
      <c r="S8" s="1" t="s">
        <v>26</v>
      </c>
      <c r="T8" s="1" t="s">
        <v>27</v>
      </c>
      <c r="U8" s="1" t="s">
        <v>42</v>
      </c>
      <c r="V8" s="1" t="s">
        <v>43</v>
      </c>
      <c r="W8" s="1" t="s">
        <v>44</v>
      </c>
      <c r="X8" s="1" t="s">
        <v>35</v>
      </c>
      <c r="Y8" s="7"/>
      <c r="Z8" s="13" t="s">
        <v>46</v>
      </c>
    </row>
    <row r="9" spans="1:26" s="1" customFormat="1">
      <c r="C9" s="1">
        <v>4</v>
      </c>
      <c r="G9" s="3"/>
      <c r="H9" s="4"/>
      <c r="I9" s="3"/>
      <c r="K9" s="6">
        <v>5.9</v>
      </c>
      <c r="L9" s="1" t="s">
        <v>29</v>
      </c>
      <c r="Q9" s="1" t="s">
        <v>30</v>
      </c>
      <c r="S9" s="1" t="s">
        <v>31</v>
      </c>
      <c r="Y9" s="7" t="s">
        <v>32</v>
      </c>
      <c r="Z9" s="13" t="s">
        <v>46</v>
      </c>
    </row>
    <row r="10" spans="1:26">
      <c r="A10" s="1">
        <v>13</v>
      </c>
      <c r="B10" s="1">
        <v>1</v>
      </c>
      <c r="C10" s="1">
        <v>5</v>
      </c>
      <c r="D10" s="1"/>
      <c r="E10" s="1"/>
      <c r="G10" s="3">
        <v>5</v>
      </c>
      <c r="H10" s="4" t="s">
        <v>12</v>
      </c>
      <c r="I10" s="3">
        <v>5</v>
      </c>
      <c r="J10" s="1" t="s">
        <v>12</v>
      </c>
      <c r="K10" s="6">
        <v>0.75900000000000001</v>
      </c>
      <c r="L10" s="1" t="s">
        <v>13</v>
      </c>
      <c r="M10" s="1">
        <v>22.73</v>
      </c>
      <c r="N10" s="1" t="s">
        <v>33</v>
      </c>
      <c r="O10" s="1">
        <f t="shared" si="0"/>
        <v>17.25207</v>
      </c>
      <c r="P10" s="1" t="s">
        <v>34</v>
      </c>
      <c r="Q10" s="1" t="s">
        <v>25</v>
      </c>
      <c r="R10" s="1"/>
      <c r="S10" s="1" t="s">
        <v>26</v>
      </c>
      <c r="T10" s="1" t="s">
        <v>27</v>
      </c>
      <c r="U10" s="1" t="s">
        <v>42</v>
      </c>
      <c r="V10" s="1" t="s">
        <v>43</v>
      </c>
      <c r="W10" s="1" t="s">
        <v>44</v>
      </c>
      <c r="X10" s="1" t="s">
        <v>35</v>
      </c>
      <c r="Z10" s="13" t="s">
        <v>46</v>
      </c>
    </row>
    <row r="11" spans="1:26" s="1" customFormat="1">
      <c r="C11" s="1">
        <v>5</v>
      </c>
      <c r="G11" s="3"/>
      <c r="H11" s="4"/>
      <c r="I11" s="3"/>
      <c r="K11" s="6">
        <v>6.86</v>
      </c>
      <c r="L11" s="1" t="s">
        <v>29</v>
      </c>
      <c r="Q11" s="1" t="s">
        <v>30</v>
      </c>
      <c r="S11" s="1" t="s">
        <v>31</v>
      </c>
      <c r="Y11" s="7" t="s">
        <v>32</v>
      </c>
      <c r="Z11" s="13" t="s">
        <v>46</v>
      </c>
    </row>
    <row r="12" spans="1:26">
      <c r="A12" s="1">
        <v>13</v>
      </c>
      <c r="B12" s="1">
        <v>1</v>
      </c>
      <c r="C12" s="1">
        <v>6</v>
      </c>
      <c r="D12" s="1"/>
      <c r="E12" s="1"/>
      <c r="G12" s="3">
        <v>4.5</v>
      </c>
      <c r="H12" s="4" t="s">
        <v>12</v>
      </c>
      <c r="I12" s="3">
        <v>4.5</v>
      </c>
      <c r="J12" s="1" t="s">
        <v>12</v>
      </c>
      <c r="K12" s="6">
        <v>0.68300000000000005</v>
      </c>
      <c r="L12" s="1" t="s">
        <v>13</v>
      </c>
      <c r="M12" s="1">
        <v>22.73</v>
      </c>
      <c r="N12" s="1" t="s">
        <v>33</v>
      </c>
      <c r="O12" s="1">
        <f t="shared" si="0"/>
        <v>15.524590000000002</v>
      </c>
      <c r="P12" s="1" t="s">
        <v>34</v>
      </c>
      <c r="Q12" s="1" t="s">
        <v>25</v>
      </c>
      <c r="R12" s="1"/>
      <c r="S12" s="1" t="s">
        <v>26</v>
      </c>
      <c r="T12" s="1" t="s">
        <v>27</v>
      </c>
      <c r="U12" s="1" t="s">
        <v>42</v>
      </c>
      <c r="V12" s="1" t="s">
        <v>43</v>
      </c>
      <c r="W12" s="1" t="s">
        <v>44</v>
      </c>
      <c r="X12" s="1" t="s">
        <v>35</v>
      </c>
      <c r="Y12" s="7"/>
      <c r="Z12" s="13" t="s">
        <v>46</v>
      </c>
    </row>
    <row r="13" spans="1:26" s="1" customFormat="1">
      <c r="C13" s="1">
        <v>6</v>
      </c>
      <c r="G13" s="3"/>
      <c r="H13" s="4"/>
      <c r="I13" s="3"/>
      <c r="K13" s="6">
        <v>6.17</v>
      </c>
      <c r="L13" s="1" t="s">
        <v>29</v>
      </c>
      <c r="P13" s="1" t="s">
        <v>34</v>
      </c>
      <c r="Q13" s="1" t="s">
        <v>30</v>
      </c>
      <c r="S13" s="1" t="s">
        <v>31</v>
      </c>
      <c r="Y13" s="7" t="s">
        <v>32</v>
      </c>
      <c r="Z13" s="13" t="s">
        <v>46</v>
      </c>
    </row>
    <row r="14" spans="1:26">
      <c r="A14" s="1">
        <v>13</v>
      </c>
      <c r="B14" s="1">
        <v>1</v>
      </c>
      <c r="C14" s="1">
        <v>7</v>
      </c>
      <c r="D14" s="1"/>
      <c r="E14" s="1"/>
      <c r="G14" s="3">
        <v>4.8</v>
      </c>
      <c r="H14" s="4" t="s">
        <v>12</v>
      </c>
      <c r="I14" s="3">
        <v>4.8</v>
      </c>
      <c r="J14" s="1" t="s">
        <v>12</v>
      </c>
      <c r="K14" s="6">
        <v>0.72899999999999998</v>
      </c>
      <c r="L14" s="1" t="s">
        <v>13</v>
      </c>
      <c r="M14" s="1">
        <v>22.73</v>
      </c>
      <c r="N14" s="1" t="s">
        <v>33</v>
      </c>
      <c r="O14" s="1">
        <f t="shared" si="0"/>
        <v>16.570170000000001</v>
      </c>
      <c r="P14" s="1" t="s">
        <v>34</v>
      </c>
      <c r="Q14" s="1" t="s">
        <v>25</v>
      </c>
      <c r="R14" s="1"/>
      <c r="S14" s="1" t="s">
        <v>26</v>
      </c>
      <c r="T14" s="1" t="s">
        <v>27</v>
      </c>
      <c r="U14" s="1" t="s">
        <v>42</v>
      </c>
      <c r="V14" s="1" t="s">
        <v>43</v>
      </c>
      <c r="W14" s="1" t="s">
        <v>44</v>
      </c>
      <c r="X14" s="1" t="s">
        <v>35</v>
      </c>
      <c r="Y14" s="1"/>
      <c r="Z14" s="13" t="s">
        <v>46</v>
      </c>
    </row>
    <row r="15" spans="1:26" s="1" customFormat="1">
      <c r="C15" s="1">
        <v>7</v>
      </c>
      <c r="G15" s="3"/>
      <c r="H15" s="4"/>
      <c r="I15" s="3"/>
      <c r="K15" s="6">
        <v>6.58</v>
      </c>
      <c r="L15" s="1" t="s">
        <v>29</v>
      </c>
      <c r="Q15" s="1" t="s">
        <v>30</v>
      </c>
      <c r="S15" s="1" t="s">
        <v>31</v>
      </c>
      <c r="Y15" s="7" t="s">
        <v>32</v>
      </c>
      <c r="Z15" s="13" t="s">
        <v>46</v>
      </c>
    </row>
    <row r="16" spans="1:26">
      <c r="A16" s="1">
        <v>13</v>
      </c>
      <c r="B16" s="1">
        <v>1</v>
      </c>
      <c r="C16" s="1">
        <v>8</v>
      </c>
      <c r="D16" s="1"/>
      <c r="E16" s="1"/>
      <c r="G16" s="3">
        <v>3.5</v>
      </c>
      <c r="H16" s="4" t="s">
        <v>12</v>
      </c>
      <c r="I16" s="3">
        <v>3.5</v>
      </c>
      <c r="J16" s="1" t="s">
        <v>12</v>
      </c>
      <c r="K16" s="6">
        <v>0.53100000000000003</v>
      </c>
      <c r="L16" s="1" t="s">
        <v>13</v>
      </c>
      <c r="M16" s="1">
        <v>22.73</v>
      </c>
      <c r="N16" s="1" t="s">
        <v>33</v>
      </c>
      <c r="O16" s="1">
        <f t="shared" si="0"/>
        <v>12.06963</v>
      </c>
      <c r="P16" s="1" t="s">
        <v>34</v>
      </c>
      <c r="Q16" s="1" t="s">
        <v>25</v>
      </c>
      <c r="R16" s="1"/>
      <c r="S16" s="1" t="s">
        <v>26</v>
      </c>
      <c r="T16" s="1" t="s">
        <v>27</v>
      </c>
      <c r="U16" s="1" t="s">
        <v>42</v>
      </c>
      <c r="V16" s="1" t="s">
        <v>43</v>
      </c>
      <c r="W16" s="1" t="s">
        <v>44</v>
      </c>
      <c r="X16" s="1" t="s">
        <v>35</v>
      </c>
      <c r="Y16" s="7"/>
      <c r="Z16" s="13" t="s">
        <v>46</v>
      </c>
    </row>
    <row r="17" spans="1:26" s="1" customFormat="1">
      <c r="C17" s="1">
        <v>8</v>
      </c>
      <c r="G17" s="3"/>
      <c r="H17" s="4"/>
      <c r="I17" s="3"/>
      <c r="K17" s="6">
        <v>4.8</v>
      </c>
      <c r="L17" s="1" t="s">
        <v>29</v>
      </c>
      <c r="Q17" s="1" t="s">
        <v>30</v>
      </c>
      <c r="S17" s="1" t="s">
        <v>31</v>
      </c>
      <c r="Y17" s="7" t="s">
        <v>32</v>
      </c>
      <c r="Z17" s="13" t="s">
        <v>46</v>
      </c>
    </row>
    <row r="18" spans="1:26">
      <c r="A18" s="1">
        <v>13</v>
      </c>
      <c r="B18" s="1">
        <v>1</v>
      </c>
      <c r="C18" s="1">
        <v>9</v>
      </c>
      <c r="D18" s="1"/>
      <c r="E18" s="1"/>
      <c r="G18" s="3">
        <v>4.0999999999999996</v>
      </c>
      <c r="H18" s="4" t="s">
        <v>12</v>
      </c>
      <c r="I18" s="3">
        <v>4.0999999999999996</v>
      </c>
      <c r="J18" s="1" t="s">
        <v>12</v>
      </c>
      <c r="K18" s="6">
        <v>0.622</v>
      </c>
      <c r="L18" s="1" t="s">
        <v>13</v>
      </c>
      <c r="M18" s="1">
        <v>22.73</v>
      </c>
      <c r="N18" s="1" t="s">
        <v>33</v>
      </c>
      <c r="O18" s="1">
        <f t="shared" si="0"/>
        <v>14.138059999999999</v>
      </c>
      <c r="P18" s="1" t="s">
        <v>34</v>
      </c>
      <c r="Q18" s="1" t="s">
        <v>25</v>
      </c>
      <c r="R18" s="1"/>
      <c r="S18" s="1" t="s">
        <v>26</v>
      </c>
      <c r="T18" s="1" t="s">
        <v>27</v>
      </c>
      <c r="U18" s="1" t="s">
        <v>42</v>
      </c>
      <c r="V18" s="1" t="s">
        <v>43</v>
      </c>
      <c r="W18" s="1" t="s">
        <v>44</v>
      </c>
      <c r="X18" s="1" t="s">
        <v>35</v>
      </c>
      <c r="Z18" s="13" t="s">
        <v>46</v>
      </c>
    </row>
    <row r="19" spans="1:26" s="1" customFormat="1">
      <c r="C19" s="1">
        <v>9</v>
      </c>
      <c r="G19" s="3"/>
      <c r="H19" s="4"/>
      <c r="I19" s="3"/>
      <c r="K19" s="6">
        <v>5.62</v>
      </c>
      <c r="L19" s="1" t="s">
        <v>29</v>
      </c>
      <c r="Q19" s="1" t="s">
        <v>30</v>
      </c>
      <c r="S19" s="1" t="s">
        <v>31</v>
      </c>
      <c r="Y19" s="7" t="s">
        <v>32</v>
      </c>
      <c r="Z19" s="13" t="s">
        <v>46</v>
      </c>
    </row>
    <row r="20" spans="1:26">
      <c r="A20" s="1">
        <v>13</v>
      </c>
      <c r="B20" s="1">
        <v>1</v>
      </c>
      <c r="C20" s="1">
        <v>10</v>
      </c>
      <c r="D20" s="1"/>
      <c r="E20" s="1"/>
      <c r="G20" s="3">
        <v>4.2</v>
      </c>
      <c r="H20" s="4" t="s">
        <v>12</v>
      </c>
      <c r="I20" s="3">
        <v>4.2</v>
      </c>
      <c r="J20" s="1" t="s">
        <v>12</v>
      </c>
      <c r="K20" s="6">
        <v>0.63800000000000001</v>
      </c>
      <c r="L20" s="1" t="s">
        <v>13</v>
      </c>
      <c r="M20" s="1">
        <v>22.73</v>
      </c>
      <c r="N20" s="1" t="s">
        <v>33</v>
      </c>
      <c r="O20" s="1">
        <f t="shared" si="0"/>
        <v>14.50174</v>
      </c>
      <c r="P20" s="1" t="s">
        <v>34</v>
      </c>
      <c r="Q20" s="1" t="s">
        <v>25</v>
      </c>
      <c r="R20" s="1"/>
      <c r="S20" s="1" t="s">
        <v>26</v>
      </c>
      <c r="T20" s="1" t="s">
        <v>27</v>
      </c>
      <c r="U20" s="1" t="s">
        <v>42</v>
      </c>
      <c r="V20" s="1" t="s">
        <v>43</v>
      </c>
      <c r="W20" s="1" t="s">
        <v>44</v>
      </c>
      <c r="X20" s="1" t="s">
        <v>35</v>
      </c>
      <c r="Y20" s="7"/>
      <c r="Z20" s="13" t="s">
        <v>46</v>
      </c>
    </row>
    <row r="21" spans="1:26" s="1" customFormat="1">
      <c r="C21" s="1">
        <v>10</v>
      </c>
      <c r="G21" s="3"/>
      <c r="H21" s="4"/>
      <c r="I21" s="3"/>
      <c r="K21" s="6">
        <v>5.76</v>
      </c>
      <c r="L21" s="1" t="s">
        <v>29</v>
      </c>
      <c r="Q21" s="1" t="s">
        <v>30</v>
      </c>
      <c r="S21" s="1" t="s">
        <v>31</v>
      </c>
      <c r="Y21" s="7" t="s">
        <v>32</v>
      </c>
      <c r="Z21" s="13" t="s">
        <v>46</v>
      </c>
    </row>
    <row r="22" spans="1:26">
      <c r="A22" s="1">
        <v>13</v>
      </c>
      <c r="B22" s="1">
        <v>1</v>
      </c>
      <c r="C22" s="1">
        <v>11</v>
      </c>
      <c r="D22" s="1"/>
      <c r="E22" s="1"/>
      <c r="G22" s="3">
        <v>4.4000000000000004</v>
      </c>
      <c r="H22" s="4" t="s">
        <v>12</v>
      </c>
      <c r="I22" s="3">
        <v>4.4000000000000004</v>
      </c>
      <c r="J22" s="1" t="s">
        <v>12</v>
      </c>
      <c r="K22" s="6">
        <v>0.66800000000000004</v>
      </c>
      <c r="L22" s="1" t="s">
        <v>13</v>
      </c>
      <c r="M22" s="1">
        <v>22.73</v>
      </c>
      <c r="N22" s="1" t="s">
        <v>33</v>
      </c>
      <c r="O22" s="1">
        <f t="shared" si="0"/>
        <v>15.18364</v>
      </c>
      <c r="P22" s="1" t="s">
        <v>34</v>
      </c>
      <c r="Q22" s="1" t="s">
        <v>25</v>
      </c>
      <c r="R22" s="1"/>
      <c r="S22" s="1" t="s">
        <v>26</v>
      </c>
      <c r="T22" s="1" t="s">
        <v>27</v>
      </c>
      <c r="U22" s="1" t="s">
        <v>42</v>
      </c>
      <c r="V22" s="1" t="s">
        <v>43</v>
      </c>
      <c r="W22" s="1" t="s">
        <v>44</v>
      </c>
      <c r="X22" s="1" t="s">
        <v>35</v>
      </c>
      <c r="Y22" s="1"/>
      <c r="Z22" s="13" t="s">
        <v>46</v>
      </c>
    </row>
    <row r="23" spans="1:26" s="1" customFormat="1">
      <c r="A23" s="1">
        <v>13</v>
      </c>
      <c r="B23" s="1">
        <v>1</v>
      </c>
      <c r="C23" s="1">
        <v>11</v>
      </c>
      <c r="G23" s="3"/>
      <c r="H23" s="4"/>
      <c r="I23" s="3"/>
      <c r="K23" s="6">
        <v>6.03</v>
      </c>
      <c r="L23" s="1" t="s">
        <v>29</v>
      </c>
      <c r="Q23" s="1" t="s">
        <v>30</v>
      </c>
      <c r="S23" s="1" t="s">
        <v>31</v>
      </c>
      <c r="Y23" s="7" t="s">
        <v>32</v>
      </c>
      <c r="Z23" s="13" t="s">
        <v>46</v>
      </c>
    </row>
    <row r="24" spans="1:26">
      <c r="A24" s="1">
        <v>13</v>
      </c>
      <c r="B24" s="1">
        <v>1</v>
      </c>
      <c r="C24" s="1">
        <v>12</v>
      </c>
      <c r="D24" s="1"/>
      <c r="E24" s="1"/>
      <c r="G24" s="3">
        <v>4.0999999999999996</v>
      </c>
      <c r="H24" s="4" t="s">
        <v>12</v>
      </c>
      <c r="I24" s="3">
        <v>4.0999999999999996</v>
      </c>
      <c r="J24" s="1" t="s">
        <v>12</v>
      </c>
      <c r="K24" s="6">
        <v>0.622</v>
      </c>
      <c r="L24" s="1" t="s">
        <v>13</v>
      </c>
      <c r="M24" s="1">
        <v>22.73</v>
      </c>
      <c r="N24" s="1" t="s">
        <v>33</v>
      </c>
      <c r="O24" s="1">
        <f t="shared" si="0"/>
        <v>14.138059999999999</v>
      </c>
      <c r="P24" s="1" t="s">
        <v>34</v>
      </c>
      <c r="Q24" s="1" t="s">
        <v>25</v>
      </c>
      <c r="R24" s="1"/>
      <c r="S24" s="1" t="s">
        <v>26</v>
      </c>
      <c r="T24" s="1" t="s">
        <v>27</v>
      </c>
      <c r="U24" s="1" t="s">
        <v>42</v>
      </c>
      <c r="V24" s="1" t="s">
        <v>43</v>
      </c>
      <c r="W24" s="1" t="s">
        <v>44</v>
      </c>
      <c r="X24" s="1" t="s">
        <v>35</v>
      </c>
      <c r="Y24" s="7"/>
      <c r="Z24" s="13" t="s">
        <v>46</v>
      </c>
    </row>
    <row r="25" spans="1:26" s="1" customFormat="1">
      <c r="A25" s="1">
        <v>13</v>
      </c>
      <c r="B25" s="1">
        <v>1</v>
      </c>
      <c r="C25" s="1">
        <v>12</v>
      </c>
      <c r="G25" s="3"/>
      <c r="H25" s="4"/>
      <c r="I25" s="3"/>
      <c r="K25" s="6">
        <v>5.62</v>
      </c>
      <c r="L25" s="1" t="s">
        <v>29</v>
      </c>
      <c r="Q25" s="1" t="s">
        <v>30</v>
      </c>
      <c r="S25" s="1" t="s">
        <v>31</v>
      </c>
      <c r="Y25" s="7" t="s">
        <v>32</v>
      </c>
      <c r="Z25" s="13" t="s">
        <v>46</v>
      </c>
    </row>
    <row r="26" spans="1:26">
      <c r="A26" s="1">
        <v>13</v>
      </c>
      <c r="B26" s="1">
        <v>1</v>
      </c>
      <c r="C26" s="1"/>
      <c r="D26" s="2" t="s">
        <v>14</v>
      </c>
      <c r="E26" s="1"/>
      <c r="G26" s="3">
        <v>1.2</v>
      </c>
      <c r="H26" s="4" t="s">
        <v>12</v>
      </c>
      <c r="I26" s="3">
        <v>1.2</v>
      </c>
      <c r="J26" s="1" t="s">
        <v>12</v>
      </c>
      <c r="K26" s="6">
        <v>0.182</v>
      </c>
      <c r="L26" s="1" t="s">
        <v>13</v>
      </c>
      <c r="M26" s="1">
        <v>22.73</v>
      </c>
      <c r="N26" s="1" t="s">
        <v>33</v>
      </c>
      <c r="O26" s="1">
        <f t="shared" si="0"/>
        <v>4.1368599999999995</v>
      </c>
      <c r="P26" s="1" t="s">
        <v>34</v>
      </c>
      <c r="Q26" s="1" t="s">
        <v>25</v>
      </c>
      <c r="R26" s="1"/>
      <c r="S26" s="1" t="s">
        <v>26</v>
      </c>
      <c r="T26" s="1" t="s">
        <v>27</v>
      </c>
      <c r="U26" s="1" t="s">
        <v>42</v>
      </c>
      <c r="V26" s="1" t="s">
        <v>43</v>
      </c>
      <c r="W26" s="1" t="s">
        <v>44</v>
      </c>
      <c r="X26" s="1" t="s">
        <v>35</v>
      </c>
      <c r="Z26" s="13" t="s">
        <v>46</v>
      </c>
    </row>
    <row r="27" spans="1:26" s="1" customFormat="1">
      <c r="A27" s="1">
        <v>13</v>
      </c>
      <c r="B27" s="1">
        <v>1</v>
      </c>
      <c r="D27" s="2" t="s">
        <v>14</v>
      </c>
      <c r="G27" s="3"/>
      <c r="H27" s="4"/>
      <c r="I27" s="3"/>
      <c r="K27" s="6">
        <v>1.65</v>
      </c>
      <c r="L27" s="1" t="s">
        <v>29</v>
      </c>
      <c r="Q27" s="1" t="s">
        <v>30</v>
      </c>
      <c r="S27" s="1" t="s">
        <v>31</v>
      </c>
      <c r="Y27" s="7" t="s">
        <v>32</v>
      </c>
      <c r="Z27" s="13" t="s">
        <v>46</v>
      </c>
    </row>
    <row r="28" spans="1:26">
      <c r="A28" s="1">
        <v>13</v>
      </c>
      <c r="B28" s="1">
        <v>1</v>
      </c>
      <c r="C28" s="1"/>
      <c r="D28" s="2">
        <v>3</v>
      </c>
      <c r="E28" s="1"/>
      <c r="G28" s="3">
        <v>1.2</v>
      </c>
      <c r="H28" s="4" t="s">
        <v>12</v>
      </c>
      <c r="I28" s="3">
        <v>1.2</v>
      </c>
      <c r="J28" s="1" t="s">
        <v>12</v>
      </c>
      <c r="K28" s="6">
        <v>0.182</v>
      </c>
      <c r="L28" s="1" t="s">
        <v>13</v>
      </c>
      <c r="M28" s="1">
        <v>22.73</v>
      </c>
      <c r="N28" s="1" t="s">
        <v>33</v>
      </c>
      <c r="O28" s="1">
        <f t="shared" si="0"/>
        <v>4.1368599999999995</v>
      </c>
      <c r="P28" s="1" t="s">
        <v>34</v>
      </c>
      <c r="Q28" s="1" t="s">
        <v>25</v>
      </c>
      <c r="S28" s="1" t="s">
        <v>26</v>
      </c>
      <c r="T28" s="1" t="s">
        <v>27</v>
      </c>
      <c r="U28" s="1" t="s">
        <v>42</v>
      </c>
      <c r="V28" s="1" t="s">
        <v>43</v>
      </c>
      <c r="W28" s="1" t="s">
        <v>44</v>
      </c>
      <c r="X28" s="1" t="s">
        <v>35</v>
      </c>
      <c r="Y28" s="7"/>
      <c r="Z28" s="13" t="s">
        <v>46</v>
      </c>
    </row>
    <row r="29" spans="1:26" s="1" customFormat="1">
      <c r="A29" s="1">
        <v>13</v>
      </c>
      <c r="B29" s="1">
        <v>1</v>
      </c>
      <c r="D29" s="2">
        <v>3</v>
      </c>
      <c r="G29" s="3"/>
      <c r="H29" s="4"/>
      <c r="I29" s="3"/>
      <c r="K29" s="6">
        <v>1.65</v>
      </c>
      <c r="L29" s="1" t="s">
        <v>29</v>
      </c>
      <c r="Q29" s="1" t="s">
        <v>30</v>
      </c>
      <c r="S29" s="1" t="s">
        <v>31</v>
      </c>
      <c r="Y29" s="7" t="s">
        <v>32</v>
      </c>
      <c r="Z29" s="13" t="s">
        <v>46</v>
      </c>
    </row>
    <row r="30" spans="1:26">
      <c r="A30" s="1">
        <v>13</v>
      </c>
      <c r="B30" s="1">
        <v>1</v>
      </c>
      <c r="C30" s="1"/>
      <c r="D30" s="2">
        <v>4</v>
      </c>
      <c r="E30" s="1"/>
      <c r="G30" s="3">
        <v>1.2</v>
      </c>
      <c r="H30" s="4" t="s">
        <v>12</v>
      </c>
      <c r="I30" s="3">
        <v>1.2</v>
      </c>
      <c r="J30" s="1" t="s">
        <v>12</v>
      </c>
      <c r="K30" s="6">
        <v>0.182</v>
      </c>
      <c r="L30" s="1" t="s">
        <v>13</v>
      </c>
      <c r="M30" s="1">
        <v>22.73</v>
      </c>
      <c r="N30" s="1" t="s">
        <v>33</v>
      </c>
      <c r="O30" s="1">
        <f t="shared" si="0"/>
        <v>4.1368599999999995</v>
      </c>
      <c r="P30" s="1" t="s">
        <v>34</v>
      </c>
      <c r="Q30" s="1" t="s">
        <v>25</v>
      </c>
      <c r="S30" s="1" t="s">
        <v>26</v>
      </c>
      <c r="T30" s="1" t="s">
        <v>27</v>
      </c>
      <c r="U30" s="1" t="s">
        <v>42</v>
      </c>
      <c r="V30" s="1" t="s">
        <v>43</v>
      </c>
      <c r="W30" s="1" t="s">
        <v>44</v>
      </c>
      <c r="X30" s="1" t="s">
        <v>35</v>
      </c>
      <c r="Y30" s="1"/>
      <c r="Z30" s="13" t="s">
        <v>46</v>
      </c>
    </row>
    <row r="31" spans="1:26" s="1" customFormat="1">
      <c r="A31" s="1">
        <v>13</v>
      </c>
      <c r="B31" s="1">
        <v>1</v>
      </c>
      <c r="D31" s="2">
        <v>4</v>
      </c>
      <c r="G31" s="3"/>
      <c r="H31" s="4"/>
      <c r="I31" s="3"/>
      <c r="K31" s="6">
        <v>1.65</v>
      </c>
      <c r="L31" s="1" t="s">
        <v>29</v>
      </c>
      <c r="Q31" s="1" t="s">
        <v>30</v>
      </c>
      <c r="S31" s="1" t="s">
        <v>31</v>
      </c>
      <c r="Y31" s="7" t="s">
        <v>32</v>
      </c>
      <c r="Z31" s="13" t="s">
        <v>46</v>
      </c>
    </row>
    <row r="32" spans="1:26">
      <c r="A32" s="1">
        <v>13</v>
      </c>
      <c r="B32" s="1">
        <v>1</v>
      </c>
      <c r="C32" s="1"/>
      <c r="D32" s="2">
        <v>5</v>
      </c>
      <c r="E32" s="1"/>
      <c r="G32" s="3">
        <v>1.2</v>
      </c>
      <c r="H32" s="4" t="s">
        <v>12</v>
      </c>
      <c r="I32" s="3">
        <v>1.2</v>
      </c>
      <c r="J32" s="1" t="s">
        <v>12</v>
      </c>
      <c r="K32" s="6">
        <v>0.182</v>
      </c>
      <c r="L32" s="1" t="s">
        <v>13</v>
      </c>
      <c r="M32" s="1">
        <v>22.73</v>
      </c>
      <c r="N32" s="1" t="s">
        <v>33</v>
      </c>
      <c r="O32" s="1">
        <f t="shared" si="0"/>
        <v>4.1368599999999995</v>
      </c>
      <c r="P32" s="1" t="s">
        <v>34</v>
      </c>
      <c r="Q32" s="1" t="s">
        <v>25</v>
      </c>
      <c r="S32" s="1" t="s">
        <v>26</v>
      </c>
      <c r="T32" s="1" t="s">
        <v>27</v>
      </c>
      <c r="U32" s="1" t="s">
        <v>42</v>
      </c>
      <c r="V32" s="1" t="s">
        <v>43</v>
      </c>
      <c r="W32" s="1" t="s">
        <v>44</v>
      </c>
      <c r="X32" s="1" t="s">
        <v>35</v>
      </c>
      <c r="Y32" s="7"/>
      <c r="Z32" s="13" t="s">
        <v>46</v>
      </c>
    </row>
    <row r="33" spans="1:26" s="1" customFormat="1">
      <c r="A33" s="1">
        <v>13</v>
      </c>
      <c r="B33" s="1">
        <v>1</v>
      </c>
      <c r="D33" s="2">
        <v>5</v>
      </c>
      <c r="G33" s="3"/>
      <c r="H33" s="4"/>
      <c r="I33" s="3"/>
      <c r="K33" s="6">
        <v>1.65</v>
      </c>
      <c r="L33" s="1" t="s">
        <v>29</v>
      </c>
      <c r="Q33" s="1" t="s">
        <v>30</v>
      </c>
      <c r="S33" s="1" t="s">
        <v>31</v>
      </c>
      <c r="Y33" s="7" t="s">
        <v>32</v>
      </c>
      <c r="Z33" s="13" t="s">
        <v>46</v>
      </c>
    </row>
    <row r="34" spans="1:26">
      <c r="A34" s="1">
        <v>13</v>
      </c>
      <c r="B34" s="1">
        <v>1</v>
      </c>
      <c r="C34" s="1"/>
      <c r="D34" s="2">
        <v>6</v>
      </c>
      <c r="E34" s="1"/>
      <c r="G34" s="3">
        <v>1.2</v>
      </c>
      <c r="H34" s="4" t="s">
        <v>12</v>
      </c>
      <c r="I34" s="3">
        <v>1.2</v>
      </c>
      <c r="J34" s="1" t="s">
        <v>12</v>
      </c>
      <c r="K34" s="6">
        <v>0.182</v>
      </c>
      <c r="L34" s="1" t="s">
        <v>13</v>
      </c>
      <c r="M34" s="1">
        <v>22.73</v>
      </c>
      <c r="N34" s="1" t="s">
        <v>33</v>
      </c>
      <c r="O34" s="1">
        <f t="shared" si="0"/>
        <v>4.1368599999999995</v>
      </c>
      <c r="P34" s="1" t="s">
        <v>34</v>
      </c>
      <c r="Q34" s="1" t="s">
        <v>25</v>
      </c>
      <c r="S34" s="1" t="s">
        <v>26</v>
      </c>
      <c r="T34" s="1" t="s">
        <v>27</v>
      </c>
      <c r="U34" s="1" t="s">
        <v>42</v>
      </c>
      <c r="V34" s="1" t="s">
        <v>43</v>
      </c>
      <c r="W34" s="1" t="s">
        <v>44</v>
      </c>
      <c r="X34" s="1" t="s">
        <v>35</v>
      </c>
      <c r="Z34" s="13" t="s">
        <v>46</v>
      </c>
    </row>
    <row r="35" spans="1:26" s="1" customFormat="1">
      <c r="A35" s="1">
        <v>13</v>
      </c>
      <c r="B35" s="1">
        <v>1</v>
      </c>
      <c r="D35" s="2">
        <v>6</v>
      </c>
      <c r="G35" s="3"/>
      <c r="H35" s="4"/>
      <c r="I35" s="3"/>
      <c r="K35" s="6">
        <v>1.65</v>
      </c>
      <c r="L35" s="1" t="s">
        <v>29</v>
      </c>
      <c r="Q35" s="1" t="s">
        <v>30</v>
      </c>
      <c r="S35" s="1" t="s">
        <v>31</v>
      </c>
      <c r="Y35" s="7" t="s">
        <v>32</v>
      </c>
      <c r="Z35" s="13" t="s">
        <v>46</v>
      </c>
    </row>
    <row r="36" spans="1:26">
      <c r="A36" s="1">
        <v>13</v>
      </c>
      <c r="B36" s="1">
        <v>1</v>
      </c>
      <c r="C36" s="1"/>
      <c r="D36" s="2" t="s">
        <v>15</v>
      </c>
      <c r="E36" s="1"/>
      <c r="G36" s="3">
        <v>1.1000000000000001</v>
      </c>
      <c r="H36" s="4" t="s">
        <v>12</v>
      </c>
      <c r="I36" s="3">
        <v>1.1000000000000001</v>
      </c>
      <c r="J36" s="1" t="s">
        <v>12</v>
      </c>
      <c r="K36" s="6">
        <v>0.16700000000000001</v>
      </c>
      <c r="L36" s="1" t="s">
        <v>13</v>
      </c>
      <c r="M36" s="1">
        <v>22.73</v>
      </c>
      <c r="N36" s="1" t="s">
        <v>33</v>
      </c>
      <c r="O36" s="1">
        <f t="shared" si="0"/>
        <v>3.7959100000000001</v>
      </c>
      <c r="P36" s="1" t="s">
        <v>34</v>
      </c>
      <c r="Q36" s="1" t="s">
        <v>25</v>
      </c>
      <c r="S36" s="1" t="s">
        <v>26</v>
      </c>
      <c r="T36" s="1" t="s">
        <v>27</v>
      </c>
      <c r="U36" s="1" t="s">
        <v>42</v>
      </c>
      <c r="V36" s="1" t="s">
        <v>43</v>
      </c>
      <c r="W36" s="1" t="s">
        <v>44</v>
      </c>
      <c r="X36" s="1" t="s">
        <v>35</v>
      </c>
      <c r="Y36" s="7"/>
      <c r="Z36" s="13" t="s">
        <v>46</v>
      </c>
    </row>
    <row r="37" spans="1:26" s="1" customFormat="1">
      <c r="A37" s="1">
        <v>13</v>
      </c>
      <c r="B37" s="1">
        <v>1</v>
      </c>
      <c r="D37" s="2" t="s">
        <v>15</v>
      </c>
      <c r="G37" s="3"/>
      <c r="H37" s="4"/>
      <c r="I37" s="3"/>
      <c r="K37" s="6">
        <v>1.51</v>
      </c>
      <c r="L37" s="1" t="s">
        <v>29</v>
      </c>
      <c r="Q37" s="1" t="s">
        <v>30</v>
      </c>
      <c r="S37" s="1" t="s">
        <v>31</v>
      </c>
      <c r="Y37" s="7" t="s">
        <v>32</v>
      </c>
      <c r="Z37" s="13" t="s">
        <v>46</v>
      </c>
    </row>
    <row r="38" spans="1:26">
      <c r="A38" s="1">
        <v>13</v>
      </c>
      <c r="B38" s="1">
        <v>1</v>
      </c>
      <c r="C38" s="1"/>
      <c r="D38" s="2" t="s">
        <v>16</v>
      </c>
      <c r="E38" s="1"/>
      <c r="G38" s="3">
        <v>1.9</v>
      </c>
      <c r="H38" s="4" t="s">
        <v>12</v>
      </c>
      <c r="I38" s="3">
        <v>1.9</v>
      </c>
      <c r="J38" s="1" t="s">
        <v>12</v>
      </c>
      <c r="K38" s="6">
        <v>0.28899999999999998</v>
      </c>
      <c r="L38" s="1" t="s">
        <v>13</v>
      </c>
      <c r="M38" s="1">
        <v>22.73</v>
      </c>
      <c r="N38" s="1" t="s">
        <v>33</v>
      </c>
      <c r="O38" s="1">
        <f t="shared" si="0"/>
        <v>6.5689699999999993</v>
      </c>
      <c r="P38" s="1" t="s">
        <v>34</v>
      </c>
      <c r="Q38" s="1" t="s">
        <v>25</v>
      </c>
      <c r="S38" s="1" t="s">
        <v>26</v>
      </c>
      <c r="T38" s="1" t="s">
        <v>27</v>
      </c>
      <c r="U38" s="1" t="s">
        <v>42</v>
      </c>
      <c r="V38" s="1" t="s">
        <v>43</v>
      </c>
      <c r="W38" s="1" t="s">
        <v>44</v>
      </c>
      <c r="X38" s="1" t="s">
        <v>35</v>
      </c>
      <c r="Y38" s="1"/>
      <c r="Z38" s="13" t="s">
        <v>46</v>
      </c>
    </row>
    <row r="39" spans="1:26" s="1" customFormat="1">
      <c r="A39" s="1">
        <v>13</v>
      </c>
      <c r="B39" s="1">
        <v>1</v>
      </c>
      <c r="D39" s="2" t="s">
        <v>16</v>
      </c>
      <c r="G39" s="3"/>
      <c r="H39" s="4"/>
      <c r="I39" s="3"/>
      <c r="K39" s="6">
        <v>2.6</v>
      </c>
      <c r="L39" s="1" t="s">
        <v>29</v>
      </c>
      <c r="Q39" s="1" t="s">
        <v>30</v>
      </c>
      <c r="S39" s="1" t="s">
        <v>31</v>
      </c>
      <c r="Y39" s="7" t="s">
        <v>32</v>
      </c>
      <c r="Z39" s="13" t="s">
        <v>46</v>
      </c>
    </row>
    <row r="40" spans="1:26">
      <c r="A40" s="1">
        <v>13</v>
      </c>
      <c r="B40" s="1">
        <v>1</v>
      </c>
      <c r="C40" s="1"/>
      <c r="D40" s="2" t="s">
        <v>17</v>
      </c>
      <c r="E40" s="1"/>
      <c r="G40" s="3">
        <v>1.2</v>
      </c>
      <c r="H40" s="4" t="s">
        <v>12</v>
      </c>
      <c r="I40" s="3">
        <v>1.2</v>
      </c>
      <c r="J40" s="1" t="s">
        <v>12</v>
      </c>
      <c r="K40" s="6">
        <v>0.182</v>
      </c>
      <c r="L40" s="1" t="s">
        <v>13</v>
      </c>
      <c r="M40" s="1">
        <v>22.73</v>
      </c>
      <c r="N40" s="1" t="s">
        <v>33</v>
      </c>
      <c r="O40" s="1">
        <f t="shared" si="0"/>
        <v>4.1368599999999995</v>
      </c>
      <c r="P40" s="1" t="s">
        <v>34</v>
      </c>
      <c r="Q40" s="1" t="s">
        <v>25</v>
      </c>
      <c r="S40" s="1" t="s">
        <v>26</v>
      </c>
      <c r="T40" s="1" t="s">
        <v>27</v>
      </c>
      <c r="U40" s="1" t="s">
        <v>42</v>
      </c>
      <c r="V40" s="1" t="s">
        <v>43</v>
      </c>
      <c r="W40" s="1" t="s">
        <v>44</v>
      </c>
      <c r="X40" s="1" t="s">
        <v>35</v>
      </c>
      <c r="Y40" s="7"/>
      <c r="Z40" s="13" t="s">
        <v>46</v>
      </c>
    </row>
    <row r="41" spans="1:26" s="1" customFormat="1">
      <c r="A41" s="1">
        <v>13</v>
      </c>
      <c r="B41" s="1">
        <v>1</v>
      </c>
      <c r="D41" s="2" t="s">
        <v>17</v>
      </c>
      <c r="G41" s="3"/>
      <c r="H41" s="4"/>
      <c r="I41" s="3"/>
      <c r="K41" s="6">
        <v>1.65</v>
      </c>
      <c r="L41" s="1" t="s">
        <v>29</v>
      </c>
      <c r="Q41" s="1" t="s">
        <v>30</v>
      </c>
      <c r="S41" s="1" t="s">
        <v>31</v>
      </c>
      <c r="Y41" s="7" t="s">
        <v>32</v>
      </c>
      <c r="Z41" s="13" t="s">
        <v>46</v>
      </c>
    </row>
    <row r="42" spans="1:26">
      <c r="A42" s="1">
        <v>13</v>
      </c>
      <c r="B42" s="1">
        <v>1</v>
      </c>
      <c r="C42" s="1"/>
      <c r="D42" s="2" t="s">
        <v>18</v>
      </c>
      <c r="E42" s="1"/>
      <c r="G42" s="3">
        <v>1.2</v>
      </c>
      <c r="H42" s="4" t="s">
        <v>12</v>
      </c>
      <c r="I42" s="3">
        <v>1.2</v>
      </c>
      <c r="J42" s="1" t="s">
        <v>12</v>
      </c>
      <c r="K42" s="6">
        <v>0.182</v>
      </c>
      <c r="L42" s="1" t="s">
        <v>13</v>
      </c>
      <c r="M42" s="1">
        <v>22.73</v>
      </c>
      <c r="N42" s="1" t="s">
        <v>33</v>
      </c>
      <c r="O42" s="1">
        <f t="shared" si="0"/>
        <v>4.1368599999999995</v>
      </c>
      <c r="P42" s="1" t="s">
        <v>34</v>
      </c>
      <c r="Q42" s="1" t="s">
        <v>25</v>
      </c>
      <c r="S42" s="1" t="s">
        <v>26</v>
      </c>
      <c r="T42" s="1" t="s">
        <v>27</v>
      </c>
      <c r="U42" s="1" t="s">
        <v>42</v>
      </c>
      <c r="V42" s="1" t="s">
        <v>43</v>
      </c>
      <c r="W42" s="1" t="s">
        <v>44</v>
      </c>
      <c r="X42" s="1" t="s">
        <v>35</v>
      </c>
      <c r="Z42" s="13" t="s">
        <v>46</v>
      </c>
    </row>
    <row r="43" spans="1:26" s="1" customFormat="1">
      <c r="A43" s="1">
        <v>13</v>
      </c>
      <c r="B43" s="1">
        <v>1</v>
      </c>
      <c r="D43" s="2" t="s">
        <v>18</v>
      </c>
      <c r="G43" s="3"/>
      <c r="H43" s="4"/>
      <c r="I43" s="3"/>
      <c r="K43" s="6">
        <v>1.65</v>
      </c>
      <c r="L43" s="1" t="s">
        <v>29</v>
      </c>
      <c r="Q43" s="1" t="s">
        <v>30</v>
      </c>
      <c r="S43" s="1" t="s">
        <v>31</v>
      </c>
      <c r="Y43" s="7" t="s">
        <v>32</v>
      </c>
      <c r="Z43" s="13" t="s">
        <v>46</v>
      </c>
    </row>
    <row r="44" spans="1:26">
      <c r="A44" s="1">
        <v>13</v>
      </c>
      <c r="B44" s="1">
        <v>1</v>
      </c>
      <c r="C44" s="1"/>
      <c r="D44" s="2" t="s">
        <v>19</v>
      </c>
      <c r="E44" s="1"/>
      <c r="G44" s="3">
        <v>1.8</v>
      </c>
      <c r="H44" s="4" t="s">
        <v>12</v>
      </c>
      <c r="I44" s="3">
        <v>1.8</v>
      </c>
      <c r="J44" s="1" t="s">
        <v>12</v>
      </c>
      <c r="K44" s="6">
        <v>0.27300000000000002</v>
      </c>
      <c r="L44" s="1" t="s">
        <v>13</v>
      </c>
      <c r="M44" s="1">
        <v>22.73</v>
      </c>
      <c r="N44" s="1" t="s">
        <v>33</v>
      </c>
      <c r="O44" s="1">
        <f t="shared" si="0"/>
        <v>6.2052900000000006</v>
      </c>
      <c r="P44" s="1" t="s">
        <v>34</v>
      </c>
      <c r="Q44" s="1" t="s">
        <v>25</v>
      </c>
      <c r="S44" s="1" t="s">
        <v>26</v>
      </c>
      <c r="T44" s="1" t="s">
        <v>27</v>
      </c>
      <c r="U44" s="1" t="s">
        <v>42</v>
      </c>
      <c r="V44" s="1" t="s">
        <v>43</v>
      </c>
      <c r="W44" s="1" t="s">
        <v>44</v>
      </c>
      <c r="X44" s="1" t="s">
        <v>35</v>
      </c>
      <c r="Y44" s="7"/>
      <c r="Z44" s="13" t="s">
        <v>46</v>
      </c>
    </row>
    <row r="45" spans="1:26" s="1" customFormat="1">
      <c r="A45" s="1">
        <v>13</v>
      </c>
      <c r="B45" s="1">
        <v>1</v>
      </c>
      <c r="D45" s="2" t="s">
        <v>19</v>
      </c>
      <c r="G45" s="3"/>
      <c r="H45" s="4"/>
      <c r="I45" s="3"/>
      <c r="K45" s="6">
        <v>2.4700000000000002</v>
      </c>
      <c r="L45" s="1" t="s">
        <v>29</v>
      </c>
      <c r="Q45" s="1" t="s">
        <v>30</v>
      </c>
      <c r="S45" s="1" t="s">
        <v>31</v>
      </c>
      <c r="Y45" s="7" t="s">
        <v>32</v>
      </c>
      <c r="Z45" s="13" t="s">
        <v>46</v>
      </c>
    </row>
    <row r="46" spans="1:26">
      <c r="A46" s="1">
        <v>13</v>
      </c>
      <c r="B46" s="1">
        <v>1</v>
      </c>
      <c r="C46" s="1"/>
      <c r="D46" s="2" t="s">
        <v>20</v>
      </c>
      <c r="E46" s="1"/>
      <c r="G46" s="3">
        <v>1.2</v>
      </c>
      <c r="H46" s="4" t="s">
        <v>12</v>
      </c>
      <c r="I46" s="3">
        <v>1.2</v>
      </c>
      <c r="J46" s="1" t="s">
        <v>12</v>
      </c>
      <c r="K46" s="6">
        <v>0.182</v>
      </c>
      <c r="L46" s="1" t="s">
        <v>13</v>
      </c>
      <c r="M46" s="1">
        <v>22.73</v>
      </c>
      <c r="N46" s="1" t="s">
        <v>33</v>
      </c>
      <c r="O46" s="1">
        <f t="shared" si="0"/>
        <v>4.1368599999999995</v>
      </c>
      <c r="P46" s="1" t="s">
        <v>34</v>
      </c>
      <c r="Q46" s="1" t="s">
        <v>25</v>
      </c>
      <c r="S46" s="1" t="s">
        <v>26</v>
      </c>
      <c r="T46" s="1" t="s">
        <v>27</v>
      </c>
      <c r="U46" s="1" t="s">
        <v>42</v>
      </c>
      <c r="V46" s="1" t="s">
        <v>43</v>
      </c>
      <c r="W46" s="1" t="s">
        <v>44</v>
      </c>
      <c r="X46" s="1" t="s">
        <v>35</v>
      </c>
      <c r="Y46" s="1"/>
      <c r="Z46" s="13" t="s">
        <v>46</v>
      </c>
    </row>
    <row r="47" spans="1:26">
      <c r="A47" s="1">
        <v>13</v>
      </c>
      <c r="B47" s="1">
        <v>1</v>
      </c>
      <c r="D47" s="2" t="s">
        <v>20</v>
      </c>
      <c r="J47" s="1"/>
      <c r="K47" s="5">
        <v>1.65</v>
      </c>
      <c r="L47" s="1" t="s">
        <v>29</v>
      </c>
      <c r="M47" s="1"/>
      <c r="O47" s="1"/>
      <c r="P47" s="1"/>
      <c r="Q47" s="1" t="s">
        <v>30</v>
      </c>
      <c r="S47" s="1" t="s">
        <v>31</v>
      </c>
      <c r="Y47" s="7" t="s">
        <v>32</v>
      </c>
      <c r="Z47" s="13" t="s">
        <v>46</v>
      </c>
    </row>
    <row r="48" spans="1:26" s="1" customFormat="1">
      <c r="A48" s="1">
        <v>13</v>
      </c>
      <c r="B48" s="1">
        <v>1</v>
      </c>
      <c r="D48" s="2"/>
      <c r="F48" s="1" t="s">
        <v>28</v>
      </c>
      <c r="G48" s="3">
        <v>5.6</v>
      </c>
      <c r="H48" s="4" t="s">
        <v>12</v>
      </c>
      <c r="I48" s="3">
        <v>5.6</v>
      </c>
      <c r="J48" s="1" t="s">
        <v>12</v>
      </c>
      <c r="K48" s="5">
        <v>0.85</v>
      </c>
      <c r="L48" s="1" t="s">
        <v>13</v>
      </c>
      <c r="M48" s="1">
        <v>22.73</v>
      </c>
      <c r="N48" s="1" t="s">
        <v>33</v>
      </c>
      <c r="O48" s="1">
        <f t="shared" si="0"/>
        <v>19.320499999999999</v>
      </c>
      <c r="P48" s="1" t="s">
        <v>34</v>
      </c>
      <c r="Q48" s="1" t="s">
        <v>25</v>
      </c>
      <c r="S48" s="1" t="s">
        <v>26</v>
      </c>
      <c r="T48" s="1" t="s">
        <v>27</v>
      </c>
      <c r="U48" s="1" t="s">
        <v>42</v>
      </c>
      <c r="V48" s="1" t="s">
        <v>43</v>
      </c>
      <c r="W48" s="1" t="s">
        <v>44</v>
      </c>
      <c r="X48" s="1" t="s">
        <v>35</v>
      </c>
      <c r="Y48" s="7"/>
      <c r="Z48" s="13" t="s">
        <v>46</v>
      </c>
    </row>
    <row r="49" spans="1:26" s="1" customFormat="1">
      <c r="A49" s="1">
        <v>13</v>
      </c>
      <c r="B49" s="1">
        <v>1</v>
      </c>
      <c r="D49" s="2"/>
      <c r="F49" s="1" t="s">
        <v>28</v>
      </c>
      <c r="G49" s="3"/>
      <c r="H49" s="4"/>
      <c r="K49" s="5">
        <v>7.68</v>
      </c>
      <c r="L49" s="1" t="s">
        <v>29</v>
      </c>
      <c r="Q49" s="1" t="s">
        <v>30</v>
      </c>
      <c r="S49" s="1" t="s">
        <v>31</v>
      </c>
      <c r="Y49" s="7" t="s">
        <v>32</v>
      </c>
      <c r="Z49" s="13" t="s">
        <v>46</v>
      </c>
    </row>
    <row r="50" spans="1:26" s="12" customFormat="1">
      <c r="A50" s="12" t="s">
        <v>24</v>
      </c>
      <c r="G50" s="14">
        <f>SUM(G2:G49)</f>
        <v>72.90000000000002</v>
      </c>
      <c r="H50" s="15" t="s">
        <v>12</v>
      </c>
      <c r="I50" s="14">
        <f>SUM(I2:I48)</f>
        <v>72.90000000000002</v>
      </c>
      <c r="J50" s="12" t="s">
        <v>12</v>
      </c>
      <c r="K50" s="16">
        <f>SUM(K2:K49)</f>
        <v>111.06600000000006</v>
      </c>
      <c r="O50" s="12">
        <f>SUM(O2:O49)</f>
        <v>251.53018000000014</v>
      </c>
      <c r="P50" s="12" t="s">
        <v>34</v>
      </c>
    </row>
  </sheetData>
  <hyperlinks>
    <hyperlink ref="Z2" r:id="rId1"/>
    <hyperlink ref="Z3:Z49" r:id="rId2" display="Documentos escaneados SAG\1-Los Valientes.pdf"/>
  </hyperlinks>
  <pageMargins left="0.7" right="0.7" top="0.75" bottom="0.75" header="0.3" footer="0.3"/>
  <pageSetup orientation="portrait" horizontalDpi="0" verticalDpi="0"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1-Los Valientes</vt:lpstr>
      <vt:lpstr>Hoja2</vt:lpstr>
      <vt:lpstr>Hoja3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Pauli</dc:creator>
  <cp:lastModifiedBy>Lina</cp:lastModifiedBy>
  <dcterms:created xsi:type="dcterms:W3CDTF">2013-10-16T15:32:32Z</dcterms:created>
  <dcterms:modified xsi:type="dcterms:W3CDTF">2013-11-26T12:29:55Z</dcterms:modified>
</cp:coreProperties>
</file>