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-150" windowWidth="18960" windowHeight="5880"/>
  </bookViews>
  <sheets>
    <sheet name="137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24" i="1"/>
  <c r="O124" l="1"/>
  <c r="O103"/>
  <c r="O3"/>
  <c r="O4"/>
  <c r="O5"/>
  <c r="O6"/>
  <c r="O7"/>
  <c r="O8"/>
  <c r="O9"/>
  <c r="O10"/>
  <c r="O11"/>
  <c r="O12"/>
  <c r="O13"/>
  <c r="O14"/>
  <c r="O15"/>
  <c r="O16"/>
  <c r="O17"/>
  <c r="O18"/>
  <c r="O19"/>
  <c r="O21"/>
  <c r="O22"/>
  <c r="O24"/>
  <c r="O25"/>
  <c r="O27"/>
  <c r="O28"/>
  <c r="O30"/>
  <c r="O31"/>
  <c r="O33"/>
  <c r="O34"/>
  <c r="O35"/>
  <c r="O36"/>
  <c r="O37"/>
  <c r="O38"/>
  <c r="O40"/>
  <c r="O41"/>
  <c r="O42"/>
  <c r="O43"/>
  <c r="O44"/>
  <c r="O46"/>
  <c r="O47"/>
  <c r="O48"/>
  <c r="O49"/>
  <c r="O50"/>
  <c r="O51"/>
  <c r="O53"/>
  <c r="O54"/>
  <c r="O55"/>
  <c r="O56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1"/>
  <c r="O92"/>
  <c r="O94"/>
  <c r="O95"/>
  <c r="O97"/>
  <c r="O98"/>
  <c r="O100"/>
  <c r="O101"/>
  <c r="O104"/>
  <c r="O106"/>
  <c r="O107"/>
  <c r="O109"/>
  <c r="O110"/>
  <c r="O112"/>
  <c r="O113"/>
  <c r="O115"/>
  <c r="O116"/>
  <c r="O118"/>
  <c r="O119"/>
  <c r="O121"/>
  <c r="O122"/>
  <c r="O2"/>
  <c r="K124"/>
  <c r="I124"/>
</calcChain>
</file>

<file path=xl/sharedStrings.xml><?xml version="1.0" encoding="utf-8"?>
<sst xmlns="http://schemas.openxmlformats.org/spreadsheetml/2006/main" count="1351" uniqueCount="44">
  <si>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</si>
  <si>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</si>
  <si>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</si>
  <si>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</si>
  <si>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</si>
  <si>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</si>
  <si>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</si>
  <si>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</si>
  <si>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</si>
  <si>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</si>
  <si>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</si>
  <si>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</si>
  <si>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</si>
  <si>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</si>
  <si>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</si>
  <si>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</si>
  <si>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</si>
  <si>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</si>
  <si>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</si>
  <si>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</si>
  <si>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</si>
  <si>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</si>
  <si>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</si>
  <si>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porcentaje</t>
  </si>
  <si>
    <t>19 A</t>
  </si>
  <si>
    <t>Canal Espejo</t>
  </si>
  <si>
    <t>Canal Espejo Nuevas</t>
  </si>
  <si>
    <t>19 B</t>
  </si>
  <si>
    <t>Derrames Que entrean en  punto G</t>
  </si>
  <si>
    <t>Canal de Derrames que entran en  punto G</t>
  </si>
  <si>
    <t>6 parte</t>
  </si>
  <si>
    <t>19 parte</t>
  </si>
  <si>
    <t>Total</t>
  </si>
  <si>
    <t>lts/seg/accion</t>
  </si>
  <si>
    <t>Rio Maipo</t>
  </si>
  <si>
    <t>primera</t>
  </si>
  <si>
    <t>lts/seg</t>
  </si>
  <si>
    <t>PP El Esfuerzo, Estudio de División de Derechos de Aguas, Nº 1192</t>
  </si>
  <si>
    <t>No existen datos para calcular volumen</t>
  </si>
  <si>
    <t>Superficial</t>
  </si>
  <si>
    <t>Consuntivo</t>
  </si>
  <si>
    <t>Permanente y Continuo</t>
  </si>
  <si>
    <t>Documentos</t>
  </si>
  <si>
    <t>..\Documentos Escaneados SAG\1377 Los Bosquinos.pdf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</si>
</sst>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77%20Los%20Bosquinos.pdf" TargetMode="External"/><Relationship Id="rId1" Type="http://schemas.openxmlformats.org/officeDocument/2006/relationships/hyperlink" Target="..\Documentos%20Escaneados%20SAG\1377%20Los%20Bosqui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56"/>
  <sheetViews>
    <sheetView tabSelected="1" topLeftCell="P85" zoomScale="85" zoomScaleNormal="85" workbookViewId="0">
      <selection activeCell="X126" sqref="X1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9" customWidth="1"/>
    <col min="12" max="12" width="12.5703125" style="1" customWidth="1"/>
    <col min="13" max="13" width="14.5703125" style="19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4.42578125" style="1" customWidth="1"/>
    <col min="19" max="19" width="19.28515625" style="1" customWidth="1"/>
    <col min="20" max="20" width="13" style="1" customWidth="1"/>
    <col min="21" max="21" width="19.42578125" style="1" customWidth="1"/>
    <col min="22" max="22" width="15.7109375" style="1" customWidth="1"/>
    <col min="23" max="23" width="27.85546875" style="1" customWidth="1"/>
    <col min="24" max="24" width="60.7109375" style="1" customWidth="1"/>
    <col min="25" max="25" width="15.5703125" style="1" customWidth="1"/>
    <col min="26" max="26" width="16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6" t="s">
        <v>6</v>
      </c>
      <c r="H1" s="11" t="s">
        <v>7</v>
      </c>
      <c r="I1" s="16" t="s">
        <v>8</v>
      </c>
      <c r="J1" s="11" t="s">
        <v>7</v>
      </c>
      <c r="K1" s="17" t="s">
        <v>9</v>
      </c>
      <c r="L1" s="11" t="s">
        <v>7</v>
      </c>
      <c r="M1" s="17" t="s">
        <v>10</v>
      </c>
      <c r="N1" s="11" t="s">
        <v>7</v>
      </c>
      <c r="O1" s="17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42</v>
      </c>
    </row>
    <row r="2" spans="1:27">
      <c r="A2" s="4">
        <v>13</v>
      </c>
      <c r="B2" s="4">
        <v>1377</v>
      </c>
      <c r="C2" s="4">
        <v>1</v>
      </c>
      <c r="D2" s="4"/>
      <c r="E2" s="4"/>
      <c r="F2" s="4"/>
      <c r="G2" s="5">
        <v>12.08</v>
      </c>
      <c r="H2" s="4" t="s">
        <v>21</v>
      </c>
      <c r="I2" s="5">
        <v>12.08</v>
      </c>
      <c r="J2" s="4" t="s">
        <v>21</v>
      </c>
      <c r="K2" s="6">
        <v>1.111</v>
      </c>
      <c r="L2" s="4" t="s">
        <v>22</v>
      </c>
      <c r="M2" s="6">
        <v>22.73</v>
      </c>
      <c r="N2" s="4" t="s">
        <v>33</v>
      </c>
      <c r="O2" s="6">
        <f>M2*K2</f>
        <v>25.253029999999999</v>
      </c>
      <c r="P2" s="4" t="s">
        <v>36</v>
      </c>
      <c r="Q2" s="4" t="s">
        <v>25</v>
      </c>
      <c r="R2" s="7"/>
      <c r="S2" s="4" t="s">
        <v>34</v>
      </c>
      <c r="T2" s="4" t="s">
        <v>35</v>
      </c>
      <c r="U2" s="4" t="s">
        <v>39</v>
      </c>
      <c r="V2" s="4" t="s">
        <v>40</v>
      </c>
      <c r="W2" s="4" t="s">
        <v>41</v>
      </c>
      <c r="X2" s="21" t="s">
        <v>37</v>
      </c>
      <c r="Y2" s="4"/>
      <c r="Z2" s="10" t="s">
        <v>43</v>
      </c>
      <c r="AA2" s="4"/>
    </row>
    <row r="3" spans="1:27">
      <c r="A3" s="4">
        <v>13</v>
      </c>
      <c r="B3" s="4">
        <v>1377</v>
      </c>
      <c r="C3" s="4">
        <v>1</v>
      </c>
      <c r="D3" s="4"/>
      <c r="E3" s="4"/>
      <c r="F3" s="4"/>
      <c r="G3" s="5"/>
      <c r="H3" s="4"/>
      <c r="I3" s="5"/>
      <c r="J3" s="4"/>
      <c r="K3" s="6">
        <v>0.27900000000000003</v>
      </c>
      <c r="L3" s="4" t="s">
        <v>22</v>
      </c>
      <c r="M3" s="6">
        <v>22.73</v>
      </c>
      <c r="N3" s="4" t="s">
        <v>33</v>
      </c>
      <c r="O3" s="6">
        <f t="shared" ref="O3:O66" si="0">M3*K3</f>
        <v>6.3416700000000006</v>
      </c>
      <c r="P3" s="4" t="s">
        <v>36</v>
      </c>
      <c r="Q3" s="4" t="s">
        <v>26</v>
      </c>
      <c r="R3" s="7"/>
      <c r="S3" s="4" t="s">
        <v>34</v>
      </c>
      <c r="T3" s="4" t="s">
        <v>35</v>
      </c>
      <c r="U3" s="4" t="s">
        <v>39</v>
      </c>
      <c r="V3" s="4" t="s">
        <v>40</v>
      </c>
      <c r="W3" s="4" t="s">
        <v>41</v>
      </c>
      <c r="X3" s="21" t="s">
        <v>37</v>
      </c>
      <c r="Y3" s="4"/>
      <c r="Z3" s="10" t="s">
        <v>43</v>
      </c>
      <c r="AA3" s="4"/>
    </row>
    <row r="4" spans="1:27">
      <c r="A4" s="4">
        <v>13</v>
      </c>
      <c r="B4" s="4">
        <v>1377</v>
      </c>
      <c r="C4" s="4">
        <v>2</v>
      </c>
      <c r="D4" s="4"/>
      <c r="E4" s="4"/>
      <c r="F4" s="4"/>
      <c r="G4" s="5">
        <v>9.85</v>
      </c>
      <c r="H4" s="4" t="s">
        <v>21</v>
      </c>
      <c r="I4" s="5">
        <v>9.85</v>
      </c>
      <c r="J4" s="4" t="s">
        <v>21</v>
      </c>
      <c r="K4" s="6">
        <v>0.90600000000000003</v>
      </c>
      <c r="L4" s="4" t="s">
        <v>22</v>
      </c>
      <c r="M4" s="6">
        <v>22.73</v>
      </c>
      <c r="N4" s="4" t="s">
        <v>33</v>
      </c>
      <c r="O4" s="6">
        <f t="shared" si="0"/>
        <v>20.59338</v>
      </c>
      <c r="P4" s="4" t="s">
        <v>36</v>
      </c>
      <c r="Q4" s="4" t="s">
        <v>25</v>
      </c>
      <c r="R4" s="7"/>
      <c r="S4" s="4" t="s">
        <v>34</v>
      </c>
      <c r="T4" s="4" t="s">
        <v>35</v>
      </c>
      <c r="U4" s="4" t="s">
        <v>39</v>
      </c>
      <c r="V4" s="4" t="s">
        <v>40</v>
      </c>
      <c r="W4" s="4" t="s">
        <v>41</v>
      </c>
      <c r="X4" s="21" t="s">
        <v>37</v>
      </c>
      <c r="Y4" s="4"/>
      <c r="Z4" s="10" t="s">
        <v>43</v>
      </c>
      <c r="AA4" s="4"/>
    </row>
    <row r="5" spans="1:27">
      <c r="A5" s="4">
        <v>13</v>
      </c>
      <c r="B5" s="4">
        <v>1377</v>
      </c>
      <c r="C5" s="4">
        <v>2</v>
      </c>
      <c r="D5" s="4"/>
      <c r="E5" s="4"/>
      <c r="F5" s="4"/>
      <c r="G5" s="5"/>
      <c r="H5" s="4"/>
      <c r="I5" s="5"/>
      <c r="J5" s="4"/>
      <c r="K5" s="6">
        <v>0.22700000000000001</v>
      </c>
      <c r="L5" s="4" t="s">
        <v>22</v>
      </c>
      <c r="M5" s="6">
        <v>22.73</v>
      </c>
      <c r="N5" s="4" t="s">
        <v>33</v>
      </c>
      <c r="O5" s="6">
        <f t="shared" si="0"/>
        <v>5.1597100000000005</v>
      </c>
      <c r="P5" s="4" t="s">
        <v>36</v>
      </c>
      <c r="Q5" s="4" t="s">
        <v>26</v>
      </c>
      <c r="R5" s="7"/>
      <c r="S5" s="4" t="s">
        <v>34</v>
      </c>
      <c r="T5" s="4" t="s">
        <v>35</v>
      </c>
      <c r="U5" s="4" t="s">
        <v>39</v>
      </c>
      <c r="V5" s="4" t="s">
        <v>40</v>
      </c>
      <c r="W5" s="4" t="s">
        <v>41</v>
      </c>
      <c r="X5" s="21" t="s">
        <v>37</v>
      </c>
      <c r="Y5" s="4"/>
      <c r="Z5" s="10" t="s">
        <v>43</v>
      </c>
      <c r="AA5" s="4"/>
    </row>
    <row r="6" spans="1:27">
      <c r="A6" s="4">
        <v>13</v>
      </c>
      <c r="B6" s="4">
        <v>1377</v>
      </c>
      <c r="C6" s="4">
        <v>3</v>
      </c>
      <c r="D6" s="4"/>
      <c r="E6" s="4"/>
      <c r="F6" s="4"/>
      <c r="G6" s="5">
        <v>7.15</v>
      </c>
      <c r="H6" s="4" t="s">
        <v>21</v>
      </c>
      <c r="I6" s="5">
        <v>7.15</v>
      </c>
      <c r="J6" s="4" t="s">
        <v>21</v>
      </c>
      <c r="K6" s="6">
        <v>0.65800000000000003</v>
      </c>
      <c r="L6" s="4" t="s">
        <v>22</v>
      </c>
      <c r="M6" s="6">
        <v>22.73</v>
      </c>
      <c r="N6" s="4" t="s">
        <v>33</v>
      </c>
      <c r="O6" s="6">
        <f t="shared" si="0"/>
        <v>14.956340000000001</v>
      </c>
      <c r="P6" s="4" t="s">
        <v>36</v>
      </c>
      <c r="Q6" s="4" t="s">
        <v>25</v>
      </c>
      <c r="R6" s="7"/>
      <c r="S6" s="4" t="s">
        <v>34</v>
      </c>
      <c r="T6" s="4" t="s">
        <v>35</v>
      </c>
      <c r="U6" s="4" t="s">
        <v>39</v>
      </c>
      <c r="V6" s="4" t="s">
        <v>40</v>
      </c>
      <c r="W6" s="4" t="s">
        <v>41</v>
      </c>
      <c r="X6" s="21" t="s">
        <v>37</v>
      </c>
      <c r="Y6" s="4"/>
      <c r="Z6" s="10" t="s">
        <v>43</v>
      </c>
      <c r="AA6" s="4"/>
    </row>
    <row r="7" spans="1:27">
      <c r="A7" s="4">
        <v>13</v>
      </c>
      <c r="B7" s="4">
        <v>1377</v>
      </c>
      <c r="C7" s="4">
        <v>3</v>
      </c>
      <c r="D7" s="4"/>
      <c r="E7" s="4"/>
      <c r="F7" s="4"/>
      <c r="G7" s="5"/>
      <c r="H7" s="4"/>
      <c r="I7" s="5"/>
      <c r="J7" s="4"/>
      <c r="K7" s="6">
        <v>0.16500000000000001</v>
      </c>
      <c r="L7" s="4" t="s">
        <v>22</v>
      </c>
      <c r="M7" s="6">
        <v>22.73</v>
      </c>
      <c r="N7" s="4" t="s">
        <v>33</v>
      </c>
      <c r="O7" s="6">
        <f t="shared" si="0"/>
        <v>3.7504500000000003</v>
      </c>
      <c r="P7" s="4" t="s">
        <v>36</v>
      </c>
      <c r="Q7" s="4" t="s">
        <v>26</v>
      </c>
      <c r="R7" s="7"/>
      <c r="S7" s="4" t="s">
        <v>34</v>
      </c>
      <c r="T7" s="4" t="s">
        <v>35</v>
      </c>
      <c r="U7" s="4" t="s">
        <v>39</v>
      </c>
      <c r="V7" s="4" t="s">
        <v>40</v>
      </c>
      <c r="W7" s="4" t="s">
        <v>41</v>
      </c>
      <c r="X7" s="21" t="s">
        <v>37</v>
      </c>
      <c r="Y7" s="4"/>
      <c r="Z7" s="10" t="s">
        <v>43</v>
      </c>
      <c r="AA7" s="4"/>
    </row>
    <row r="8" spans="1:27">
      <c r="A8" s="4">
        <v>13</v>
      </c>
      <c r="B8" s="4">
        <v>1377</v>
      </c>
      <c r="C8" s="4">
        <v>4</v>
      </c>
      <c r="D8" s="4"/>
      <c r="E8" s="4"/>
      <c r="F8" s="4"/>
      <c r="G8" s="5">
        <v>7.13</v>
      </c>
      <c r="H8" s="4" t="s">
        <v>21</v>
      </c>
      <c r="I8" s="5">
        <v>7.13</v>
      </c>
      <c r="J8" s="4" t="s">
        <v>21</v>
      </c>
      <c r="K8" s="6">
        <v>0.65600000000000003</v>
      </c>
      <c r="L8" s="4" t="s">
        <v>22</v>
      </c>
      <c r="M8" s="6">
        <v>22.73</v>
      </c>
      <c r="N8" s="4" t="s">
        <v>33</v>
      </c>
      <c r="O8" s="6">
        <f t="shared" si="0"/>
        <v>14.910880000000001</v>
      </c>
      <c r="P8" s="4" t="s">
        <v>36</v>
      </c>
      <c r="Q8" s="4" t="s">
        <v>25</v>
      </c>
      <c r="R8" s="4"/>
      <c r="S8" s="4" t="s">
        <v>34</v>
      </c>
      <c r="T8" s="4" t="s">
        <v>35</v>
      </c>
      <c r="U8" s="4" t="s">
        <v>39</v>
      </c>
      <c r="V8" s="4" t="s">
        <v>40</v>
      </c>
      <c r="W8" s="4" t="s">
        <v>41</v>
      </c>
      <c r="X8" s="21" t="s">
        <v>37</v>
      </c>
      <c r="Y8" s="4"/>
      <c r="Z8" s="10" t="s">
        <v>43</v>
      </c>
      <c r="AA8" s="4"/>
    </row>
    <row r="9" spans="1:27">
      <c r="A9" s="4">
        <v>13</v>
      </c>
      <c r="B9" s="4">
        <v>1377</v>
      </c>
      <c r="C9" s="4">
        <v>4</v>
      </c>
      <c r="D9" s="4"/>
      <c r="E9" s="4"/>
      <c r="F9" s="4"/>
      <c r="G9" s="5"/>
      <c r="H9" s="4"/>
      <c r="I9" s="5"/>
      <c r="J9" s="4"/>
      <c r="K9" s="6">
        <v>0.16400000000000001</v>
      </c>
      <c r="L9" s="4" t="s">
        <v>22</v>
      </c>
      <c r="M9" s="6">
        <v>22.73</v>
      </c>
      <c r="N9" s="4" t="s">
        <v>33</v>
      </c>
      <c r="O9" s="6">
        <f t="shared" si="0"/>
        <v>3.7277200000000001</v>
      </c>
      <c r="P9" s="4" t="s">
        <v>36</v>
      </c>
      <c r="Q9" s="4" t="s">
        <v>26</v>
      </c>
      <c r="R9" s="4"/>
      <c r="S9" s="4" t="s">
        <v>34</v>
      </c>
      <c r="T9" s="4" t="s">
        <v>35</v>
      </c>
      <c r="U9" s="4" t="s">
        <v>39</v>
      </c>
      <c r="V9" s="4" t="s">
        <v>40</v>
      </c>
      <c r="W9" s="4" t="s">
        <v>41</v>
      </c>
      <c r="X9" s="21" t="s">
        <v>37</v>
      </c>
      <c r="Y9" s="4"/>
      <c r="Z9" s="10" t="s">
        <v>43</v>
      </c>
      <c r="AA9" s="4"/>
    </row>
    <row r="10" spans="1:27">
      <c r="A10" s="4">
        <v>13</v>
      </c>
      <c r="B10" s="4">
        <v>1377</v>
      </c>
      <c r="C10" s="4">
        <v>5</v>
      </c>
      <c r="D10" s="4"/>
      <c r="E10" s="4"/>
      <c r="F10" s="4"/>
      <c r="G10" s="5">
        <v>7.8</v>
      </c>
      <c r="H10" s="4" t="s">
        <v>21</v>
      </c>
      <c r="I10" s="5">
        <v>7.8</v>
      </c>
      <c r="J10" s="4" t="s">
        <v>21</v>
      </c>
      <c r="K10" s="6">
        <v>0.71799999999999997</v>
      </c>
      <c r="L10" s="4" t="s">
        <v>22</v>
      </c>
      <c r="M10" s="6">
        <v>22.73</v>
      </c>
      <c r="N10" s="4" t="s">
        <v>33</v>
      </c>
      <c r="O10" s="6">
        <f t="shared" si="0"/>
        <v>16.320139999999999</v>
      </c>
      <c r="P10" s="4" t="s">
        <v>36</v>
      </c>
      <c r="Q10" s="4" t="s">
        <v>25</v>
      </c>
      <c r="R10" s="4"/>
      <c r="S10" s="4" t="s">
        <v>34</v>
      </c>
      <c r="T10" s="4" t="s">
        <v>35</v>
      </c>
      <c r="U10" s="4" t="s">
        <v>39</v>
      </c>
      <c r="V10" s="4" t="s">
        <v>40</v>
      </c>
      <c r="W10" s="4" t="s">
        <v>41</v>
      </c>
      <c r="X10" s="21" t="s">
        <v>37</v>
      </c>
      <c r="Y10" s="4"/>
      <c r="Z10" s="10" t="s">
        <v>43</v>
      </c>
      <c r="AA10" s="4"/>
    </row>
    <row r="11" spans="1:27">
      <c r="A11" s="4">
        <v>13</v>
      </c>
      <c r="B11" s="4">
        <v>1377</v>
      </c>
      <c r="C11" s="4">
        <v>5</v>
      </c>
      <c r="D11" s="4"/>
      <c r="E11" s="4"/>
      <c r="F11" s="4"/>
      <c r="G11" s="5"/>
      <c r="H11" s="4"/>
      <c r="I11" s="5"/>
      <c r="J11" s="4"/>
      <c r="K11" s="6">
        <v>0.18</v>
      </c>
      <c r="L11" s="4" t="s">
        <v>22</v>
      </c>
      <c r="M11" s="6">
        <v>22.73</v>
      </c>
      <c r="N11" s="4" t="s">
        <v>33</v>
      </c>
      <c r="O11" s="6">
        <f t="shared" si="0"/>
        <v>4.0914000000000001</v>
      </c>
      <c r="P11" s="4" t="s">
        <v>36</v>
      </c>
      <c r="Q11" s="4" t="s">
        <v>26</v>
      </c>
      <c r="R11" s="4"/>
      <c r="S11" s="4" t="s">
        <v>34</v>
      </c>
      <c r="T11" s="4" t="s">
        <v>35</v>
      </c>
      <c r="U11" s="4" t="s">
        <v>39</v>
      </c>
      <c r="V11" s="4" t="s">
        <v>40</v>
      </c>
      <c r="W11" s="4" t="s">
        <v>41</v>
      </c>
      <c r="X11" s="21" t="s">
        <v>37</v>
      </c>
      <c r="Y11" s="4"/>
      <c r="Z11" s="10" t="s">
        <v>43</v>
      </c>
      <c r="AA11" s="4"/>
    </row>
    <row r="12" spans="1:27">
      <c r="A12" s="4">
        <v>13</v>
      </c>
      <c r="B12" s="4">
        <v>1377</v>
      </c>
      <c r="C12" s="4" t="s">
        <v>30</v>
      </c>
      <c r="D12" s="4"/>
      <c r="E12" s="4"/>
      <c r="F12" s="4"/>
      <c r="G12" s="5">
        <v>3.31</v>
      </c>
      <c r="H12" s="4" t="s">
        <v>21</v>
      </c>
      <c r="I12" s="5">
        <v>3.31</v>
      </c>
      <c r="J12" s="4" t="s">
        <v>21</v>
      </c>
      <c r="K12" s="6">
        <v>0.30399999999999999</v>
      </c>
      <c r="L12" s="4" t="s">
        <v>22</v>
      </c>
      <c r="M12" s="6">
        <v>22.73</v>
      </c>
      <c r="N12" s="4" t="s">
        <v>33</v>
      </c>
      <c r="O12" s="6">
        <f t="shared" si="0"/>
        <v>6.9099199999999996</v>
      </c>
      <c r="P12" s="4" t="s">
        <v>36</v>
      </c>
      <c r="Q12" s="4" t="s">
        <v>25</v>
      </c>
      <c r="R12" s="4"/>
      <c r="S12" s="4" t="s">
        <v>34</v>
      </c>
      <c r="T12" s="4" t="s">
        <v>35</v>
      </c>
      <c r="U12" s="4" t="s">
        <v>39</v>
      </c>
      <c r="V12" s="4" t="s">
        <v>40</v>
      </c>
      <c r="W12" s="4" t="s">
        <v>41</v>
      </c>
      <c r="X12" s="21" t="s">
        <v>37</v>
      </c>
      <c r="Y12" s="4"/>
      <c r="Z12" s="10" t="s">
        <v>43</v>
      </c>
      <c r="AA12" s="4"/>
    </row>
    <row r="13" spans="1:27">
      <c r="A13" s="4">
        <v>13</v>
      </c>
      <c r="B13" s="4">
        <v>1377</v>
      </c>
      <c r="C13" s="4" t="s">
        <v>30</v>
      </c>
      <c r="D13" s="4"/>
      <c r="E13" s="4"/>
      <c r="F13" s="4"/>
      <c r="G13" s="5"/>
      <c r="H13" s="4"/>
      <c r="I13" s="5"/>
      <c r="J13" s="4"/>
      <c r="K13" s="6">
        <v>7.5999999999999998E-2</v>
      </c>
      <c r="L13" s="4" t="s">
        <v>22</v>
      </c>
      <c r="M13" s="6">
        <v>22.73</v>
      </c>
      <c r="N13" s="4" t="s">
        <v>33</v>
      </c>
      <c r="O13" s="6">
        <f t="shared" si="0"/>
        <v>1.7274799999999999</v>
      </c>
      <c r="P13" s="4" t="s">
        <v>36</v>
      </c>
      <c r="Q13" s="4" t="s">
        <v>26</v>
      </c>
      <c r="R13" s="4"/>
      <c r="S13" s="4" t="s">
        <v>34</v>
      </c>
      <c r="T13" s="4" t="s">
        <v>35</v>
      </c>
      <c r="U13" s="4" t="s">
        <v>39</v>
      </c>
      <c r="V13" s="4" t="s">
        <v>40</v>
      </c>
      <c r="W13" s="4" t="s">
        <v>41</v>
      </c>
      <c r="X13" s="21" t="s">
        <v>37</v>
      </c>
      <c r="Y13" s="4"/>
      <c r="Z13" s="10" t="s">
        <v>43</v>
      </c>
      <c r="AA13" s="4"/>
    </row>
    <row r="14" spans="1:27">
      <c r="A14" s="4">
        <v>13</v>
      </c>
      <c r="B14" s="4">
        <v>1377</v>
      </c>
      <c r="C14" s="4" t="s">
        <v>30</v>
      </c>
      <c r="D14" s="4"/>
      <c r="E14" s="4"/>
      <c r="F14" s="4"/>
      <c r="G14" s="5">
        <v>4.74</v>
      </c>
      <c r="H14" s="4" t="s">
        <v>21</v>
      </c>
      <c r="I14" s="5">
        <v>4.74</v>
      </c>
      <c r="J14" s="4" t="s">
        <v>21</v>
      </c>
      <c r="K14" s="6">
        <v>0.48299999999999998</v>
      </c>
      <c r="L14" s="4" t="s">
        <v>22</v>
      </c>
      <c r="M14" s="6">
        <v>22.73</v>
      </c>
      <c r="N14" s="4" t="s">
        <v>33</v>
      </c>
      <c r="O14" s="6">
        <f t="shared" si="0"/>
        <v>10.978590000000001</v>
      </c>
      <c r="P14" s="4" t="s">
        <v>36</v>
      </c>
      <c r="Q14" s="4" t="s">
        <v>25</v>
      </c>
      <c r="R14" s="4"/>
      <c r="S14" s="4" t="s">
        <v>34</v>
      </c>
      <c r="T14" s="4" t="s">
        <v>35</v>
      </c>
      <c r="U14" s="4" t="s">
        <v>39</v>
      </c>
      <c r="V14" s="4" t="s">
        <v>40</v>
      </c>
      <c r="W14" s="4" t="s">
        <v>41</v>
      </c>
      <c r="X14" s="21" t="s">
        <v>37</v>
      </c>
      <c r="Y14" s="4"/>
      <c r="Z14" s="10" t="s">
        <v>43</v>
      </c>
      <c r="AA14" s="4"/>
    </row>
    <row r="15" spans="1:27">
      <c r="A15" s="4">
        <v>13</v>
      </c>
      <c r="B15" s="4">
        <v>1377</v>
      </c>
      <c r="C15" s="4" t="s">
        <v>30</v>
      </c>
      <c r="D15" s="4"/>
      <c r="E15" s="4"/>
      <c r="F15" s="4"/>
      <c r="G15" s="5"/>
      <c r="H15" s="4"/>
      <c r="I15" s="5"/>
      <c r="J15" s="4"/>
      <c r="K15" s="6">
        <v>0.121</v>
      </c>
      <c r="L15" s="4" t="s">
        <v>22</v>
      </c>
      <c r="M15" s="6">
        <v>22.73</v>
      </c>
      <c r="N15" s="4" t="s">
        <v>33</v>
      </c>
      <c r="O15" s="6">
        <f t="shared" si="0"/>
        <v>2.7503299999999999</v>
      </c>
      <c r="P15" s="4" t="s">
        <v>36</v>
      </c>
      <c r="Q15" s="4" t="s">
        <v>26</v>
      </c>
      <c r="R15" s="4"/>
      <c r="S15" s="4" t="s">
        <v>34</v>
      </c>
      <c r="T15" s="4" t="s">
        <v>35</v>
      </c>
      <c r="U15" s="4" t="s">
        <v>39</v>
      </c>
      <c r="V15" s="4" t="s">
        <v>40</v>
      </c>
      <c r="W15" s="4" t="s">
        <v>41</v>
      </c>
      <c r="X15" s="21" t="s">
        <v>37</v>
      </c>
      <c r="Y15" s="4"/>
      <c r="Z15" s="10" t="s">
        <v>43</v>
      </c>
      <c r="AA15" s="4"/>
    </row>
    <row r="16" spans="1:27">
      <c r="A16" s="4">
        <v>13</v>
      </c>
      <c r="B16" s="4">
        <v>1377</v>
      </c>
      <c r="C16" s="4">
        <v>7</v>
      </c>
      <c r="D16" s="4"/>
      <c r="E16" s="4"/>
      <c r="F16" s="4"/>
      <c r="G16" s="5">
        <v>9.2799999999999994</v>
      </c>
      <c r="H16" s="4" t="s">
        <v>21</v>
      </c>
      <c r="I16" s="5">
        <v>9.2799999999999994</v>
      </c>
      <c r="J16" s="4" t="s">
        <v>21</v>
      </c>
      <c r="K16" s="6">
        <v>0.85399999999999998</v>
      </c>
      <c r="L16" s="4" t="s">
        <v>22</v>
      </c>
      <c r="M16" s="6">
        <v>22.73</v>
      </c>
      <c r="N16" s="4" t="s">
        <v>33</v>
      </c>
      <c r="O16" s="6">
        <f t="shared" si="0"/>
        <v>19.41142</v>
      </c>
      <c r="P16" s="4" t="s">
        <v>36</v>
      </c>
      <c r="Q16" s="4" t="s">
        <v>25</v>
      </c>
      <c r="R16" s="4"/>
      <c r="S16" s="4" t="s">
        <v>34</v>
      </c>
      <c r="T16" s="4" t="s">
        <v>35</v>
      </c>
      <c r="U16" s="4" t="s">
        <v>39</v>
      </c>
      <c r="V16" s="4" t="s">
        <v>40</v>
      </c>
      <c r="W16" s="4" t="s">
        <v>41</v>
      </c>
      <c r="X16" s="21" t="s">
        <v>37</v>
      </c>
      <c r="Y16" s="4"/>
      <c r="Z16" s="10" t="s">
        <v>43</v>
      </c>
      <c r="AA16" s="4"/>
    </row>
    <row r="17" spans="1:27">
      <c r="A17" s="4">
        <v>13</v>
      </c>
      <c r="B17" s="4">
        <v>1377</v>
      </c>
      <c r="C17" s="4">
        <v>7</v>
      </c>
      <c r="D17" s="4"/>
      <c r="E17" s="4"/>
      <c r="F17" s="4"/>
      <c r="G17" s="5"/>
      <c r="H17" s="4"/>
      <c r="I17" s="5"/>
      <c r="J17" s="4"/>
      <c r="K17" s="6">
        <v>0.214</v>
      </c>
      <c r="L17" s="4" t="s">
        <v>22</v>
      </c>
      <c r="M17" s="6">
        <v>22.73</v>
      </c>
      <c r="N17" s="4" t="s">
        <v>33</v>
      </c>
      <c r="O17" s="6">
        <f t="shared" si="0"/>
        <v>4.8642200000000004</v>
      </c>
      <c r="P17" s="4" t="s">
        <v>36</v>
      </c>
      <c r="Q17" s="4" t="s">
        <v>26</v>
      </c>
      <c r="R17" s="4"/>
      <c r="S17" s="4" t="s">
        <v>34</v>
      </c>
      <c r="T17" s="4" t="s">
        <v>35</v>
      </c>
      <c r="U17" s="4" t="s">
        <v>39</v>
      </c>
      <c r="V17" s="4" t="s">
        <v>40</v>
      </c>
      <c r="W17" s="4" t="s">
        <v>41</v>
      </c>
      <c r="X17" s="21" t="s">
        <v>37</v>
      </c>
      <c r="Y17" s="4"/>
      <c r="Z17" s="10" t="s">
        <v>43</v>
      </c>
      <c r="AA17" s="4"/>
    </row>
    <row r="18" spans="1:27">
      <c r="A18" s="4">
        <v>13</v>
      </c>
      <c r="B18" s="4">
        <v>1377</v>
      </c>
      <c r="C18" s="4">
        <v>8</v>
      </c>
      <c r="D18" s="4"/>
      <c r="E18" s="4"/>
      <c r="F18" s="4"/>
      <c r="G18" s="5">
        <v>7.25</v>
      </c>
      <c r="H18" s="4" t="s">
        <v>21</v>
      </c>
      <c r="I18" s="5">
        <v>7.25</v>
      </c>
      <c r="J18" s="4" t="s">
        <v>21</v>
      </c>
      <c r="K18" s="6">
        <v>0.66700000000000004</v>
      </c>
      <c r="L18" s="4" t="s">
        <v>22</v>
      </c>
      <c r="M18" s="6">
        <v>22.73</v>
      </c>
      <c r="N18" s="4" t="s">
        <v>33</v>
      </c>
      <c r="O18" s="6">
        <f t="shared" si="0"/>
        <v>15.160910000000001</v>
      </c>
      <c r="P18" s="4" t="s">
        <v>36</v>
      </c>
      <c r="Q18" s="4" t="s">
        <v>25</v>
      </c>
      <c r="R18" s="4"/>
      <c r="S18" s="4" t="s">
        <v>34</v>
      </c>
      <c r="T18" s="4" t="s">
        <v>35</v>
      </c>
      <c r="U18" s="4" t="s">
        <v>39</v>
      </c>
      <c r="V18" s="4" t="s">
        <v>40</v>
      </c>
      <c r="W18" s="4" t="s">
        <v>41</v>
      </c>
      <c r="X18" s="21" t="s">
        <v>37</v>
      </c>
      <c r="Y18" s="4"/>
      <c r="Z18" s="10" t="s">
        <v>43</v>
      </c>
      <c r="AA18" s="4"/>
    </row>
    <row r="19" spans="1:27">
      <c r="A19" s="4">
        <v>13</v>
      </c>
      <c r="B19" s="4">
        <v>1377</v>
      </c>
      <c r="C19" s="4">
        <v>8</v>
      </c>
      <c r="D19" s="4"/>
      <c r="E19" s="4"/>
      <c r="F19" s="4"/>
      <c r="G19" s="5"/>
      <c r="H19" s="4"/>
      <c r="I19" s="5"/>
      <c r="J19" s="4"/>
      <c r="K19" s="6">
        <v>0.16700000000000001</v>
      </c>
      <c r="L19" s="4" t="s">
        <v>22</v>
      </c>
      <c r="M19" s="6">
        <v>22.73</v>
      </c>
      <c r="N19" s="4" t="s">
        <v>33</v>
      </c>
      <c r="O19" s="6">
        <f t="shared" si="0"/>
        <v>3.7959100000000001</v>
      </c>
      <c r="P19" s="4" t="s">
        <v>36</v>
      </c>
      <c r="Q19" s="4" t="s">
        <v>26</v>
      </c>
      <c r="R19" s="4"/>
      <c r="S19" s="4" t="s">
        <v>34</v>
      </c>
      <c r="T19" s="4" t="s">
        <v>35</v>
      </c>
      <c r="U19" s="4" t="s">
        <v>39</v>
      </c>
      <c r="V19" s="4" t="s">
        <v>40</v>
      </c>
      <c r="W19" s="4" t="s">
        <v>41</v>
      </c>
      <c r="X19" s="21" t="s">
        <v>37</v>
      </c>
      <c r="Y19" s="4"/>
      <c r="Z19" s="10" t="s">
        <v>43</v>
      </c>
      <c r="AA19" s="4"/>
    </row>
    <row r="20" spans="1:27">
      <c r="A20" s="4">
        <v>13</v>
      </c>
      <c r="B20" s="4">
        <v>1377</v>
      </c>
      <c r="C20" s="4">
        <v>8</v>
      </c>
      <c r="D20" s="4"/>
      <c r="E20" s="4"/>
      <c r="F20" s="4"/>
      <c r="G20" s="5"/>
      <c r="H20" s="4"/>
      <c r="I20" s="5"/>
      <c r="J20" s="4"/>
      <c r="K20" s="6">
        <v>4.5199999999999996</v>
      </c>
      <c r="L20" s="4" t="s">
        <v>23</v>
      </c>
      <c r="M20" s="6"/>
      <c r="N20" s="4"/>
      <c r="O20" s="6"/>
      <c r="P20" s="4"/>
      <c r="Q20" s="4" t="s">
        <v>29</v>
      </c>
      <c r="R20" s="7"/>
      <c r="S20" s="4" t="s">
        <v>28</v>
      </c>
      <c r="T20" s="4"/>
      <c r="U20" s="4"/>
      <c r="V20" s="4"/>
      <c r="W20" s="4"/>
      <c r="X20" s="10"/>
      <c r="Y20" s="4" t="s">
        <v>38</v>
      </c>
      <c r="Z20" s="10" t="s">
        <v>43</v>
      </c>
      <c r="AA20" s="4"/>
    </row>
    <row r="21" spans="1:27">
      <c r="A21" s="4">
        <v>13</v>
      </c>
      <c r="B21" s="4">
        <v>1377</v>
      </c>
      <c r="C21" s="4">
        <v>9</v>
      </c>
      <c r="D21" s="4"/>
      <c r="E21" s="4"/>
      <c r="F21" s="4"/>
      <c r="G21" s="5">
        <v>7.01</v>
      </c>
      <c r="H21" s="4" t="s">
        <v>21</v>
      </c>
      <c r="I21" s="5">
        <v>7.01</v>
      </c>
      <c r="J21" s="4" t="s">
        <v>21</v>
      </c>
      <c r="K21" s="6">
        <v>0.64500000000000002</v>
      </c>
      <c r="L21" s="4" t="s">
        <v>22</v>
      </c>
      <c r="M21" s="6">
        <v>22.73</v>
      </c>
      <c r="N21" s="4" t="s">
        <v>33</v>
      </c>
      <c r="O21" s="6">
        <f t="shared" si="0"/>
        <v>14.66085</v>
      </c>
      <c r="P21" s="4" t="s">
        <v>36</v>
      </c>
      <c r="Q21" s="4" t="s">
        <v>25</v>
      </c>
      <c r="R21" s="4"/>
      <c r="S21" s="4" t="s">
        <v>34</v>
      </c>
      <c r="T21" s="4" t="s">
        <v>35</v>
      </c>
      <c r="U21" s="4" t="s">
        <v>39</v>
      </c>
      <c r="V21" s="4" t="s">
        <v>40</v>
      </c>
      <c r="W21" s="4" t="s">
        <v>41</v>
      </c>
      <c r="X21" s="21" t="s">
        <v>37</v>
      </c>
      <c r="Y21" s="4"/>
      <c r="Z21" s="10" t="s">
        <v>43</v>
      </c>
      <c r="AA21" s="4"/>
    </row>
    <row r="22" spans="1:27">
      <c r="A22" s="4">
        <v>13</v>
      </c>
      <c r="B22" s="4">
        <v>1377</v>
      </c>
      <c r="C22" s="4">
        <v>9</v>
      </c>
      <c r="D22" s="4"/>
      <c r="E22" s="4"/>
      <c r="F22" s="4"/>
      <c r="G22" s="5"/>
      <c r="H22" s="4"/>
      <c r="I22" s="5"/>
      <c r="J22" s="4"/>
      <c r="K22" s="6">
        <v>0.16200000000000001</v>
      </c>
      <c r="L22" s="4" t="s">
        <v>22</v>
      </c>
      <c r="M22" s="6">
        <v>22.73</v>
      </c>
      <c r="N22" s="4" t="s">
        <v>33</v>
      </c>
      <c r="O22" s="6">
        <f t="shared" si="0"/>
        <v>3.6822600000000003</v>
      </c>
      <c r="P22" s="4" t="s">
        <v>36</v>
      </c>
      <c r="Q22" s="4" t="s">
        <v>26</v>
      </c>
      <c r="R22" s="4"/>
      <c r="S22" s="4" t="s">
        <v>34</v>
      </c>
      <c r="T22" s="4" t="s">
        <v>35</v>
      </c>
      <c r="U22" s="4" t="s">
        <v>39</v>
      </c>
      <c r="V22" s="4" t="s">
        <v>40</v>
      </c>
      <c r="W22" s="4" t="s">
        <v>41</v>
      </c>
      <c r="X22" s="21" t="s">
        <v>37</v>
      </c>
      <c r="Y22" s="4"/>
      <c r="Z22" s="10" t="s">
        <v>43</v>
      </c>
      <c r="AA22" s="4"/>
    </row>
    <row r="23" spans="1:27">
      <c r="A23" s="4">
        <v>13</v>
      </c>
      <c r="B23" s="4">
        <v>1377</v>
      </c>
      <c r="C23" s="4">
        <v>9</v>
      </c>
      <c r="D23" s="4"/>
      <c r="E23" s="4"/>
      <c r="F23" s="4"/>
      <c r="G23" s="5"/>
      <c r="H23" s="4"/>
      <c r="I23" s="5"/>
      <c r="J23" s="4"/>
      <c r="K23" s="6">
        <v>4.37</v>
      </c>
      <c r="L23" s="4" t="s">
        <v>23</v>
      </c>
      <c r="M23" s="6"/>
      <c r="N23" s="4"/>
      <c r="O23" s="6"/>
      <c r="P23" s="4"/>
      <c r="Q23" s="4" t="s">
        <v>29</v>
      </c>
      <c r="R23" s="7"/>
      <c r="S23" s="4" t="s">
        <v>28</v>
      </c>
      <c r="T23" s="4"/>
      <c r="U23" s="4"/>
      <c r="V23" s="4"/>
      <c r="W23" s="4"/>
      <c r="X23" s="10"/>
      <c r="Y23" s="4" t="s">
        <v>38</v>
      </c>
      <c r="Z23" s="10" t="s">
        <v>43</v>
      </c>
      <c r="AA23" s="4"/>
    </row>
    <row r="24" spans="1:27">
      <c r="A24" s="4">
        <v>13</v>
      </c>
      <c r="B24" s="4">
        <v>1377</v>
      </c>
      <c r="C24" s="4">
        <v>10</v>
      </c>
      <c r="D24" s="4"/>
      <c r="E24" s="4"/>
      <c r="F24" s="4"/>
      <c r="G24" s="5">
        <v>7.25</v>
      </c>
      <c r="H24" s="4" t="s">
        <v>21</v>
      </c>
      <c r="I24" s="5">
        <v>7.25</v>
      </c>
      <c r="J24" s="4" t="s">
        <v>21</v>
      </c>
      <c r="K24" s="6">
        <v>0.66700000000000004</v>
      </c>
      <c r="L24" s="4" t="s">
        <v>22</v>
      </c>
      <c r="M24" s="6">
        <v>22.73</v>
      </c>
      <c r="N24" s="4" t="s">
        <v>33</v>
      </c>
      <c r="O24" s="6">
        <f t="shared" si="0"/>
        <v>15.160910000000001</v>
      </c>
      <c r="P24" s="4" t="s">
        <v>36</v>
      </c>
      <c r="Q24" s="4" t="s">
        <v>25</v>
      </c>
      <c r="R24" s="4"/>
      <c r="S24" s="4" t="s">
        <v>34</v>
      </c>
      <c r="T24" s="4" t="s">
        <v>35</v>
      </c>
      <c r="U24" s="4" t="s">
        <v>39</v>
      </c>
      <c r="V24" s="4" t="s">
        <v>40</v>
      </c>
      <c r="W24" s="4" t="s">
        <v>41</v>
      </c>
      <c r="X24" s="21" t="s">
        <v>37</v>
      </c>
      <c r="Y24" s="4"/>
      <c r="Z24" s="10" t="s">
        <v>43</v>
      </c>
      <c r="AA24" s="4"/>
    </row>
    <row r="25" spans="1:27">
      <c r="A25" s="4">
        <v>13</v>
      </c>
      <c r="B25" s="4">
        <v>1377</v>
      </c>
      <c r="C25" s="4">
        <v>10</v>
      </c>
      <c r="D25" s="4"/>
      <c r="E25" s="4"/>
      <c r="F25" s="4"/>
      <c r="G25" s="5"/>
      <c r="H25" s="4"/>
      <c r="I25" s="5"/>
      <c r="J25" s="4"/>
      <c r="K25" s="6">
        <v>0.16700000000000001</v>
      </c>
      <c r="L25" s="4" t="s">
        <v>22</v>
      </c>
      <c r="M25" s="6">
        <v>22.73</v>
      </c>
      <c r="N25" s="4" t="s">
        <v>33</v>
      </c>
      <c r="O25" s="6">
        <f t="shared" si="0"/>
        <v>3.7959100000000001</v>
      </c>
      <c r="P25" s="4" t="s">
        <v>36</v>
      </c>
      <c r="Q25" s="4" t="s">
        <v>26</v>
      </c>
      <c r="R25" s="4"/>
      <c r="S25" s="4" t="s">
        <v>34</v>
      </c>
      <c r="T25" s="4" t="s">
        <v>35</v>
      </c>
      <c r="U25" s="4" t="s">
        <v>39</v>
      </c>
      <c r="V25" s="4" t="s">
        <v>40</v>
      </c>
      <c r="W25" s="4" t="s">
        <v>41</v>
      </c>
      <c r="X25" s="21" t="s">
        <v>37</v>
      </c>
      <c r="Y25" s="4"/>
      <c r="Z25" s="10" t="s">
        <v>43</v>
      </c>
      <c r="AA25" s="4"/>
    </row>
    <row r="26" spans="1:27">
      <c r="A26" s="4">
        <v>13</v>
      </c>
      <c r="B26" s="4">
        <v>1377</v>
      </c>
      <c r="C26" s="4">
        <v>10</v>
      </c>
      <c r="D26" s="4"/>
      <c r="E26" s="4"/>
      <c r="F26" s="4"/>
      <c r="G26" s="5"/>
      <c r="H26" s="4"/>
      <c r="I26" s="5"/>
      <c r="J26" s="4"/>
      <c r="K26" s="6">
        <v>4.5199999999999996</v>
      </c>
      <c r="L26" s="4" t="s">
        <v>23</v>
      </c>
      <c r="M26" s="6"/>
      <c r="N26" s="4"/>
      <c r="O26" s="6"/>
      <c r="P26" s="4"/>
      <c r="Q26" s="4" t="s">
        <v>29</v>
      </c>
      <c r="R26" s="7"/>
      <c r="S26" s="4" t="s">
        <v>28</v>
      </c>
      <c r="T26" s="4"/>
      <c r="U26" s="4"/>
      <c r="V26" s="4"/>
      <c r="W26" s="4"/>
      <c r="X26" s="10"/>
      <c r="Y26" s="4" t="s">
        <v>38</v>
      </c>
      <c r="Z26" s="10" t="s">
        <v>43</v>
      </c>
      <c r="AA26" s="4"/>
    </row>
    <row r="27" spans="1:27">
      <c r="A27" s="4">
        <v>13</v>
      </c>
      <c r="B27" s="4">
        <v>1377</v>
      </c>
      <c r="C27" s="4">
        <v>11</v>
      </c>
      <c r="D27" s="4"/>
      <c r="E27" s="4"/>
      <c r="F27" s="4"/>
      <c r="G27" s="5">
        <v>7.3</v>
      </c>
      <c r="H27" s="4" t="s">
        <v>21</v>
      </c>
      <c r="I27" s="5">
        <v>7.3</v>
      </c>
      <c r="J27" s="4" t="s">
        <v>21</v>
      </c>
      <c r="K27" s="6">
        <v>0.67200000000000004</v>
      </c>
      <c r="L27" s="4" t="s">
        <v>22</v>
      </c>
      <c r="M27" s="6">
        <v>22.73</v>
      </c>
      <c r="N27" s="4" t="s">
        <v>33</v>
      </c>
      <c r="O27" s="6">
        <f t="shared" si="0"/>
        <v>15.274560000000001</v>
      </c>
      <c r="P27" s="4" t="s">
        <v>36</v>
      </c>
      <c r="Q27" s="4" t="s">
        <v>25</v>
      </c>
      <c r="R27" s="7"/>
      <c r="S27" s="4" t="s">
        <v>34</v>
      </c>
      <c r="T27" s="4" t="s">
        <v>35</v>
      </c>
      <c r="U27" s="4" t="s">
        <v>39</v>
      </c>
      <c r="V27" s="4" t="s">
        <v>40</v>
      </c>
      <c r="W27" s="4" t="s">
        <v>41</v>
      </c>
      <c r="X27" s="21" t="s">
        <v>37</v>
      </c>
      <c r="Y27" s="4"/>
      <c r="Z27" s="10" t="s">
        <v>43</v>
      </c>
      <c r="AA27" s="4"/>
    </row>
    <row r="28" spans="1:27">
      <c r="A28" s="4">
        <v>13</v>
      </c>
      <c r="B28" s="4">
        <v>1377</v>
      </c>
      <c r="C28" s="4">
        <v>11</v>
      </c>
      <c r="D28" s="4"/>
      <c r="E28" s="4"/>
      <c r="F28" s="4"/>
      <c r="G28" s="5"/>
      <c r="H28" s="4"/>
      <c r="I28" s="5"/>
      <c r="J28" s="4"/>
      <c r="K28" s="6">
        <v>0.16800000000000001</v>
      </c>
      <c r="L28" s="4" t="s">
        <v>22</v>
      </c>
      <c r="M28" s="6">
        <v>22.73</v>
      </c>
      <c r="N28" s="4" t="s">
        <v>33</v>
      </c>
      <c r="O28" s="6">
        <f t="shared" si="0"/>
        <v>3.8186400000000003</v>
      </c>
      <c r="P28" s="4" t="s">
        <v>36</v>
      </c>
      <c r="Q28" s="4" t="s">
        <v>26</v>
      </c>
      <c r="R28" s="7"/>
      <c r="S28" s="4" t="s">
        <v>34</v>
      </c>
      <c r="T28" s="4" t="s">
        <v>35</v>
      </c>
      <c r="U28" s="4" t="s">
        <v>39</v>
      </c>
      <c r="V28" s="4" t="s">
        <v>40</v>
      </c>
      <c r="W28" s="4" t="s">
        <v>41</v>
      </c>
      <c r="X28" s="21" t="s">
        <v>37</v>
      </c>
      <c r="Y28" s="4"/>
      <c r="Z28" s="10" t="s">
        <v>43</v>
      </c>
      <c r="AA28" s="4"/>
    </row>
    <row r="29" spans="1:27">
      <c r="A29" s="4">
        <v>13</v>
      </c>
      <c r="B29" s="4">
        <v>1377</v>
      </c>
      <c r="C29" s="4">
        <v>11</v>
      </c>
      <c r="D29" s="4"/>
      <c r="E29" s="4"/>
      <c r="F29" s="4"/>
      <c r="G29" s="5"/>
      <c r="H29" s="4"/>
      <c r="I29" s="5"/>
      <c r="J29" s="4"/>
      <c r="K29" s="6">
        <v>4.55</v>
      </c>
      <c r="L29" s="4" t="s">
        <v>23</v>
      </c>
      <c r="M29" s="6"/>
      <c r="N29" s="4"/>
      <c r="O29" s="6"/>
      <c r="P29" s="4"/>
      <c r="Q29" s="4" t="s">
        <v>29</v>
      </c>
      <c r="R29" s="7"/>
      <c r="S29" s="4" t="s">
        <v>28</v>
      </c>
      <c r="T29" s="4"/>
      <c r="U29" s="4"/>
      <c r="V29" s="4"/>
      <c r="W29" s="4"/>
      <c r="X29" s="10"/>
      <c r="Y29" s="4" t="s">
        <v>38</v>
      </c>
      <c r="Z29" s="10" t="s">
        <v>43</v>
      </c>
      <c r="AA29" s="4"/>
    </row>
    <row r="30" spans="1:27">
      <c r="A30" s="4">
        <v>13</v>
      </c>
      <c r="B30" s="4">
        <v>1377</v>
      </c>
      <c r="C30" s="4">
        <v>12</v>
      </c>
      <c r="D30" s="4"/>
      <c r="E30" s="4"/>
      <c r="F30" s="4"/>
      <c r="G30" s="5">
        <v>7.26</v>
      </c>
      <c r="H30" s="4" t="s">
        <v>21</v>
      </c>
      <c r="I30" s="5">
        <v>7.26</v>
      </c>
      <c r="J30" s="4" t="s">
        <v>21</v>
      </c>
      <c r="K30" s="6">
        <v>0.66800000000000004</v>
      </c>
      <c r="L30" s="4" t="s">
        <v>22</v>
      </c>
      <c r="M30" s="6">
        <v>22.73</v>
      </c>
      <c r="N30" s="4" t="s">
        <v>33</v>
      </c>
      <c r="O30" s="6">
        <f t="shared" si="0"/>
        <v>15.18364</v>
      </c>
      <c r="P30" s="4" t="s">
        <v>36</v>
      </c>
      <c r="Q30" s="4" t="s">
        <v>25</v>
      </c>
      <c r="R30" s="7"/>
      <c r="S30" s="4" t="s">
        <v>34</v>
      </c>
      <c r="T30" s="4" t="s">
        <v>35</v>
      </c>
      <c r="U30" s="4" t="s">
        <v>39</v>
      </c>
      <c r="V30" s="4" t="s">
        <v>40</v>
      </c>
      <c r="W30" s="4" t="s">
        <v>41</v>
      </c>
      <c r="X30" s="21" t="s">
        <v>37</v>
      </c>
      <c r="Y30" s="4"/>
      <c r="Z30" s="10" t="s">
        <v>43</v>
      </c>
      <c r="AA30" s="4"/>
    </row>
    <row r="31" spans="1:27">
      <c r="A31" s="4">
        <v>13</v>
      </c>
      <c r="B31" s="4">
        <v>1377</v>
      </c>
      <c r="C31" s="4">
        <v>12</v>
      </c>
      <c r="D31" s="4"/>
      <c r="E31" s="4"/>
      <c r="F31" s="4"/>
      <c r="G31" s="5"/>
      <c r="H31" s="4"/>
      <c r="I31" s="5"/>
      <c r="J31" s="4"/>
      <c r="K31" s="6">
        <v>0.16700000000000001</v>
      </c>
      <c r="L31" s="4" t="s">
        <v>22</v>
      </c>
      <c r="M31" s="6">
        <v>22.73</v>
      </c>
      <c r="N31" s="4" t="s">
        <v>33</v>
      </c>
      <c r="O31" s="6">
        <f t="shared" si="0"/>
        <v>3.7959100000000001</v>
      </c>
      <c r="P31" s="4" t="s">
        <v>36</v>
      </c>
      <c r="Q31" s="4" t="s">
        <v>26</v>
      </c>
      <c r="R31" s="7"/>
      <c r="S31" s="4" t="s">
        <v>34</v>
      </c>
      <c r="T31" s="4" t="s">
        <v>35</v>
      </c>
      <c r="U31" s="4" t="s">
        <v>39</v>
      </c>
      <c r="V31" s="4" t="s">
        <v>40</v>
      </c>
      <c r="W31" s="4" t="s">
        <v>41</v>
      </c>
      <c r="X31" s="21" t="s">
        <v>37</v>
      </c>
      <c r="Y31" s="4"/>
      <c r="Z31" s="10" t="s">
        <v>43</v>
      </c>
      <c r="AA31" s="4"/>
    </row>
    <row r="32" spans="1:27">
      <c r="A32" s="4">
        <v>13</v>
      </c>
      <c r="B32" s="4">
        <v>1377</v>
      </c>
      <c r="C32" s="4">
        <v>12</v>
      </c>
      <c r="D32" s="4"/>
      <c r="E32" s="4"/>
      <c r="F32" s="4"/>
      <c r="G32" s="5"/>
      <c r="H32" s="4"/>
      <c r="I32" s="5"/>
      <c r="J32" s="4"/>
      <c r="K32" s="6">
        <v>4.53</v>
      </c>
      <c r="L32" s="4" t="s">
        <v>23</v>
      </c>
      <c r="M32" s="6"/>
      <c r="N32" s="4"/>
      <c r="O32" s="6"/>
      <c r="P32" s="4"/>
      <c r="Q32" s="4" t="s">
        <v>29</v>
      </c>
      <c r="R32" s="7"/>
      <c r="S32" s="4" t="s">
        <v>28</v>
      </c>
      <c r="T32" s="4"/>
      <c r="U32" s="4"/>
      <c r="V32" s="4"/>
      <c r="W32" s="4"/>
      <c r="X32" s="10"/>
      <c r="Y32" s="4" t="s">
        <v>38</v>
      </c>
      <c r="Z32" s="10" t="s">
        <v>43</v>
      </c>
      <c r="AA32" s="4"/>
    </row>
    <row r="33" spans="1:27">
      <c r="A33" s="4">
        <v>13</v>
      </c>
      <c r="B33" s="4">
        <v>1377</v>
      </c>
      <c r="C33" s="4">
        <v>13</v>
      </c>
      <c r="D33" s="4"/>
      <c r="E33" s="4"/>
      <c r="F33" s="4"/>
      <c r="G33" s="5">
        <v>7.72</v>
      </c>
      <c r="H33" s="4" t="s">
        <v>21</v>
      </c>
      <c r="I33" s="5">
        <v>7.72</v>
      </c>
      <c r="J33" s="4" t="s">
        <v>21</v>
      </c>
      <c r="K33" s="6">
        <v>0.78300000000000003</v>
      </c>
      <c r="L33" s="4" t="s">
        <v>22</v>
      </c>
      <c r="M33" s="6">
        <v>22.73</v>
      </c>
      <c r="N33" s="4" t="s">
        <v>33</v>
      </c>
      <c r="O33" s="6">
        <f t="shared" si="0"/>
        <v>17.79759</v>
      </c>
      <c r="P33" s="4" t="s">
        <v>36</v>
      </c>
      <c r="Q33" s="4" t="s">
        <v>25</v>
      </c>
      <c r="R33" s="7"/>
      <c r="S33" s="4" t="s">
        <v>34</v>
      </c>
      <c r="T33" s="4" t="s">
        <v>35</v>
      </c>
      <c r="U33" s="4" t="s">
        <v>39</v>
      </c>
      <c r="V33" s="4" t="s">
        <v>40</v>
      </c>
      <c r="W33" s="4" t="s">
        <v>41</v>
      </c>
      <c r="X33" s="21" t="s">
        <v>37</v>
      </c>
      <c r="Y33" s="4"/>
      <c r="Z33" s="10" t="s">
        <v>43</v>
      </c>
      <c r="AA33" s="4"/>
    </row>
    <row r="34" spans="1:27">
      <c r="A34" s="4">
        <v>13</v>
      </c>
      <c r="B34" s="4">
        <v>1377</v>
      </c>
      <c r="C34" s="4">
        <v>13</v>
      </c>
      <c r="D34" s="4"/>
      <c r="E34" s="4"/>
      <c r="F34" s="4"/>
      <c r="G34" s="5"/>
      <c r="H34" s="4"/>
      <c r="I34" s="5"/>
      <c r="J34" s="4"/>
      <c r="K34" s="6">
        <v>0.19800000000000001</v>
      </c>
      <c r="L34" s="4" t="s">
        <v>22</v>
      </c>
      <c r="M34" s="6">
        <v>22.73</v>
      </c>
      <c r="N34" s="4" t="s">
        <v>33</v>
      </c>
      <c r="O34" s="6">
        <f t="shared" si="0"/>
        <v>4.50054</v>
      </c>
      <c r="P34" s="4" t="s">
        <v>36</v>
      </c>
      <c r="Q34" s="4" t="s">
        <v>26</v>
      </c>
      <c r="R34" s="7"/>
      <c r="S34" s="4" t="s">
        <v>34</v>
      </c>
      <c r="T34" s="4" t="s">
        <v>35</v>
      </c>
      <c r="U34" s="4" t="s">
        <v>39</v>
      </c>
      <c r="V34" s="4" t="s">
        <v>40</v>
      </c>
      <c r="W34" s="4" t="s">
        <v>41</v>
      </c>
      <c r="X34" s="21" t="s">
        <v>37</v>
      </c>
      <c r="Y34" s="4"/>
      <c r="Z34" s="10" t="s">
        <v>43</v>
      </c>
      <c r="AA34" s="4"/>
    </row>
    <row r="35" spans="1:27">
      <c r="A35" s="4">
        <v>13</v>
      </c>
      <c r="B35" s="4">
        <v>1377</v>
      </c>
      <c r="C35" s="4">
        <v>14</v>
      </c>
      <c r="D35" s="4"/>
      <c r="E35" s="4"/>
      <c r="F35" s="4"/>
      <c r="G35" s="5">
        <v>7.27</v>
      </c>
      <c r="H35" s="4" t="s">
        <v>21</v>
      </c>
      <c r="I35" s="5">
        <v>7.27</v>
      </c>
      <c r="J35" s="4" t="s">
        <v>21</v>
      </c>
      <c r="K35" s="6">
        <v>0.74199999999999999</v>
      </c>
      <c r="L35" s="4" t="s">
        <v>22</v>
      </c>
      <c r="M35" s="6">
        <v>22.73</v>
      </c>
      <c r="N35" s="4" t="s">
        <v>33</v>
      </c>
      <c r="O35" s="6">
        <f t="shared" si="0"/>
        <v>16.865660000000002</v>
      </c>
      <c r="P35" s="4" t="s">
        <v>36</v>
      </c>
      <c r="Q35" s="4" t="s">
        <v>25</v>
      </c>
      <c r="R35" s="7"/>
      <c r="S35" s="4" t="s">
        <v>34</v>
      </c>
      <c r="T35" s="4" t="s">
        <v>35</v>
      </c>
      <c r="U35" s="4" t="s">
        <v>39</v>
      </c>
      <c r="V35" s="4" t="s">
        <v>40</v>
      </c>
      <c r="W35" s="4" t="s">
        <v>41</v>
      </c>
      <c r="X35" s="21" t="s">
        <v>37</v>
      </c>
      <c r="Y35" s="4"/>
      <c r="Z35" s="10" t="s">
        <v>43</v>
      </c>
      <c r="AA35" s="4"/>
    </row>
    <row r="36" spans="1:27">
      <c r="A36" s="4">
        <v>13</v>
      </c>
      <c r="B36" s="4">
        <v>1377</v>
      </c>
      <c r="C36" s="4">
        <v>14</v>
      </c>
      <c r="D36" s="4"/>
      <c r="E36" s="4"/>
      <c r="F36" s="4"/>
      <c r="G36" s="5"/>
      <c r="H36" s="4"/>
      <c r="I36" s="5"/>
      <c r="J36" s="4"/>
      <c r="K36" s="6">
        <v>0.186</v>
      </c>
      <c r="L36" s="4" t="s">
        <v>22</v>
      </c>
      <c r="M36" s="6">
        <v>22.73</v>
      </c>
      <c r="N36" s="4" t="s">
        <v>33</v>
      </c>
      <c r="O36" s="6">
        <f t="shared" si="0"/>
        <v>4.2277800000000001</v>
      </c>
      <c r="P36" s="4" t="s">
        <v>36</v>
      </c>
      <c r="Q36" s="4" t="s">
        <v>26</v>
      </c>
      <c r="R36" s="7"/>
      <c r="S36" s="4" t="s">
        <v>34</v>
      </c>
      <c r="T36" s="4" t="s">
        <v>35</v>
      </c>
      <c r="U36" s="4" t="s">
        <v>39</v>
      </c>
      <c r="V36" s="4" t="s">
        <v>40</v>
      </c>
      <c r="W36" s="4" t="s">
        <v>41</v>
      </c>
      <c r="X36" s="21" t="s">
        <v>37</v>
      </c>
      <c r="Y36" s="4"/>
      <c r="Z36" s="10" t="s">
        <v>43</v>
      </c>
      <c r="AA36" s="4"/>
    </row>
    <row r="37" spans="1:27">
      <c r="A37" s="4">
        <v>13</v>
      </c>
      <c r="B37" s="4">
        <v>1377</v>
      </c>
      <c r="C37" s="4">
        <v>15</v>
      </c>
      <c r="D37" s="4"/>
      <c r="E37" s="4"/>
      <c r="F37" s="4"/>
      <c r="G37" s="5">
        <v>7.13</v>
      </c>
      <c r="H37" s="4" t="s">
        <v>21</v>
      </c>
      <c r="I37" s="5">
        <v>7.13</v>
      </c>
      <c r="J37" s="4" t="s">
        <v>21</v>
      </c>
      <c r="K37" s="6">
        <v>0.78800000000000003</v>
      </c>
      <c r="L37" s="4" t="s">
        <v>22</v>
      </c>
      <c r="M37" s="6">
        <v>22.73</v>
      </c>
      <c r="N37" s="4" t="s">
        <v>33</v>
      </c>
      <c r="O37" s="6">
        <f t="shared" si="0"/>
        <v>17.911239999999999</v>
      </c>
      <c r="P37" s="4" t="s">
        <v>36</v>
      </c>
      <c r="Q37" s="4" t="s">
        <v>25</v>
      </c>
      <c r="R37" s="7"/>
      <c r="S37" s="4" t="s">
        <v>34</v>
      </c>
      <c r="T37" s="4" t="s">
        <v>35</v>
      </c>
      <c r="U37" s="4" t="s">
        <v>39</v>
      </c>
      <c r="V37" s="4" t="s">
        <v>40</v>
      </c>
      <c r="W37" s="4" t="s">
        <v>41</v>
      </c>
      <c r="X37" s="21" t="s">
        <v>37</v>
      </c>
      <c r="Y37" s="4"/>
      <c r="Z37" s="10" t="s">
        <v>43</v>
      </c>
      <c r="AA37" s="4"/>
    </row>
    <row r="38" spans="1:27">
      <c r="A38" s="4">
        <v>13</v>
      </c>
      <c r="B38" s="4">
        <v>1377</v>
      </c>
      <c r="C38" s="4">
        <v>15</v>
      </c>
      <c r="D38" s="4"/>
      <c r="E38" s="4"/>
      <c r="F38" s="4"/>
      <c r="G38" s="5"/>
      <c r="H38" s="4"/>
      <c r="I38" s="5"/>
      <c r="J38" s="4"/>
      <c r="K38" s="6">
        <v>0.19500000000000001</v>
      </c>
      <c r="L38" s="4" t="s">
        <v>22</v>
      </c>
      <c r="M38" s="6">
        <v>22.73</v>
      </c>
      <c r="N38" s="4" t="s">
        <v>33</v>
      </c>
      <c r="O38" s="6">
        <f t="shared" si="0"/>
        <v>4.4323500000000005</v>
      </c>
      <c r="P38" s="4" t="s">
        <v>36</v>
      </c>
      <c r="Q38" s="4" t="s">
        <v>26</v>
      </c>
      <c r="R38" s="7"/>
      <c r="S38" s="4" t="s">
        <v>34</v>
      </c>
      <c r="T38" s="4" t="s">
        <v>35</v>
      </c>
      <c r="U38" s="4" t="s">
        <v>39</v>
      </c>
      <c r="V38" s="4" t="s">
        <v>40</v>
      </c>
      <c r="W38" s="4" t="s">
        <v>41</v>
      </c>
      <c r="X38" s="21" t="s">
        <v>37</v>
      </c>
      <c r="Y38" s="4"/>
      <c r="Z38" s="10" t="s">
        <v>43</v>
      </c>
      <c r="AA38" s="4"/>
    </row>
    <row r="39" spans="1:27">
      <c r="A39" s="4">
        <v>13</v>
      </c>
      <c r="B39" s="4">
        <v>1377</v>
      </c>
      <c r="C39" s="4">
        <v>15</v>
      </c>
      <c r="D39" s="4"/>
      <c r="E39" s="4"/>
      <c r="F39" s="4"/>
      <c r="G39" s="5"/>
      <c r="H39" s="4"/>
      <c r="I39" s="5"/>
      <c r="J39" s="4"/>
      <c r="K39" s="6">
        <v>6.2</v>
      </c>
      <c r="L39" s="4" t="s">
        <v>23</v>
      </c>
      <c r="M39" s="6"/>
      <c r="N39" s="4"/>
      <c r="O39" s="6"/>
      <c r="P39" s="4"/>
      <c r="Q39" s="4" t="s">
        <v>29</v>
      </c>
      <c r="R39" s="7"/>
      <c r="S39" s="4" t="s">
        <v>28</v>
      </c>
      <c r="T39" s="4"/>
      <c r="U39" s="4"/>
      <c r="V39" s="4"/>
      <c r="W39" s="4"/>
      <c r="X39" s="10"/>
      <c r="Y39" s="4" t="s">
        <v>38</v>
      </c>
      <c r="Z39" s="10" t="s">
        <v>43</v>
      </c>
      <c r="AA39" s="4"/>
    </row>
    <row r="40" spans="1:27">
      <c r="A40" s="4">
        <v>13</v>
      </c>
      <c r="B40" s="4">
        <v>1377</v>
      </c>
      <c r="C40" s="4">
        <v>16</v>
      </c>
      <c r="D40" s="4"/>
      <c r="E40" s="4"/>
      <c r="F40" s="4"/>
      <c r="G40" s="5">
        <v>7.1</v>
      </c>
      <c r="H40" s="4" t="s">
        <v>21</v>
      </c>
      <c r="I40" s="5">
        <v>7.1</v>
      </c>
      <c r="J40" s="4" t="s">
        <v>21</v>
      </c>
      <c r="K40" s="6">
        <v>0.78500000000000003</v>
      </c>
      <c r="L40" s="4" t="s">
        <v>22</v>
      </c>
      <c r="M40" s="6">
        <v>22.73</v>
      </c>
      <c r="N40" s="4" t="s">
        <v>33</v>
      </c>
      <c r="O40" s="6">
        <f t="shared" si="0"/>
        <v>17.843050000000002</v>
      </c>
      <c r="P40" s="4" t="s">
        <v>36</v>
      </c>
      <c r="Q40" s="4" t="s">
        <v>25</v>
      </c>
      <c r="R40" s="7"/>
      <c r="S40" s="4" t="s">
        <v>34</v>
      </c>
      <c r="T40" s="4" t="s">
        <v>35</v>
      </c>
      <c r="U40" s="4" t="s">
        <v>39</v>
      </c>
      <c r="V40" s="4" t="s">
        <v>40</v>
      </c>
      <c r="W40" s="4" t="s">
        <v>41</v>
      </c>
      <c r="X40" s="21" t="s">
        <v>37</v>
      </c>
      <c r="Y40" s="4"/>
      <c r="Z40" s="10" t="s">
        <v>43</v>
      </c>
      <c r="AA40" s="4"/>
    </row>
    <row r="41" spans="1:27">
      <c r="A41" s="4">
        <v>13</v>
      </c>
      <c r="B41" s="4">
        <v>1377</v>
      </c>
      <c r="C41" s="4">
        <v>16</v>
      </c>
      <c r="D41" s="4"/>
      <c r="E41" s="4"/>
      <c r="F41" s="4"/>
      <c r="G41" s="5"/>
      <c r="H41" s="4"/>
      <c r="I41" s="5"/>
      <c r="J41" s="4"/>
      <c r="K41" s="6">
        <v>0.19500000000000001</v>
      </c>
      <c r="L41" s="4" t="s">
        <v>22</v>
      </c>
      <c r="M41" s="6">
        <v>22.73</v>
      </c>
      <c r="N41" s="4" t="s">
        <v>33</v>
      </c>
      <c r="O41" s="6">
        <f t="shared" si="0"/>
        <v>4.4323500000000005</v>
      </c>
      <c r="P41" s="4" t="s">
        <v>36</v>
      </c>
      <c r="Q41" s="4" t="s">
        <v>26</v>
      </c>
      <c r="R41" s="7"/>
      <c r="S41" s="4" t="s">
        <v>34</v>
      </c>
      <c r="T41" s="4" t="s">
        <v>35</v>
      </c>
      <c r="U41" s="4" t="s">
        <v>39</v>
      </c>
      <c r="V41" s="4" t="s">
        <v>40</v>
      </c>
      <c r="W41" s="4" t="s">
        <v>41</v>
      </c>
      <c r="X41" s="21" t="s">
        <v>37</v>
      </c>
      <c r="Y41" s="4"/>
      <c r="Z41" s="10" t="s">
        <v>43</v>
      </c>
      <c r="AA41" s="4"/>
    </row>
    <row r="42" spans="1:27">
      <c r="A42" s="4">
        <v>13</v>
      </c>
      <c r="B42" s="4">
        <v>1377</v>
      </c>
      <c r="C42" s="4">
        <v>16</v>
      </c>
      <c r="D42" s="4"/>
      <c r="E42" s="4"/>
      <c r="F42" s="4"/>
      <c r="G42" s="5"/>
      <c r="H42" s="4"/>
      <c r="I42" s="5"/>
      <c r="J42" s="4"/>
      <c r="K42" s="6">
        <v>6.17</v>
      </c>
      <c r="L42" s="4" t="s">
        <v>23</v>
      </c>
      <c r="M42" s="6"/>
      <c r="N42" s="4"/>
      <c r="O42" s="6">
        <f t="shared" si="0"/>
        <v>0</v>
      </c>
      <c r="P42" s="4" t="s">
        <v>36</v>
      </c>
      <c r="Q42" s="4" t="s">
        <v>29</v>
      </c>
      <c r="R42" s="7"/>
      <c r="S42" s="4" t="s">
        <v>28</v>
      </c>
      <c r="T42" s="4"/>
      <c r="U42" s="4"/>
      <c r="V42" s="4"/>
      <c r="W42" s="4"/>
      <c r="X42" s="10"/>
      <c r="Y42" s="4" t="s">
        <v>38</v>
      </c>
      <c r="Z42" s="10" t="s">
        <v>43</v>
      </c>
      <c r="AA42" s="4"/>
    </row>
    <row r="43" spans="1:27">
      <c r="A43" s="4">
        <v>13</v>
      </c>
      <c r="B43" s="4">
        <v>1377</v>
      </c>
      <c r="C43" s="4">
        <v>17</v>
      </c>
      <c r="D43" s="4"/>
      <c r="E43" s="4"/>
      <c r="F43" s="4"/>
      <c r="G43" s="5">
        <v>7.3</v>
      </c>
      <c r="H43" s="4" t="s">
        <v>21</v>
      </c>
      <c r="I43" s="5">
        <v>7.3</v>
      </c>
      <c r="J43" s="4" t="s">
        <v>21</v>
      </c>
      <c r="K43" s="6">
        <v>0.80700000000000005</v>
      </c>
      <c r="L43" s="4" t="s">
        <v>22</v>
      </c>
      <c r="M43" s="6">
        <v>22.73</v>
      </c>
      <c r="N43" s="4" t="s">
        <v>33</v>
      </c>
      <c r="O43" s="6">
        <f t="shared" si="0"/>
        <v>18.343110000000003</v>
      </c>
      <c r="P43" s="4" t="s">
        <v>36</v>
      </c>
      <c r="Q43" s="4" t="s">
        <v>25</v>
      </c>
      <c r="R43" s="7"/>
      <c r="S43" s="4" t="s">
        <v>34</v>
      </c>
      <c r="T43" s="4" t="s">
        <v>35</v>
      </c>
      <c r="U43" s="4" t="s">
        <v>39</v>
      </c>
      <c r="V43" s="4" t="s">
        <v>40</v>
      </c>
      <c r="W43" s="4" t="s">
        <v>41</v>
      </c>
      <c r="X43" s="21" t="s">
        <v>37</v>
      </c>
      <c r="Y43" s="4"/>
      <c r="Z43" s="10" t="s">
        <v>43</v>
      </c>
      <c r="AA43" s="4"/>
    </row>
    <row r="44" spans="1:27">
      <c r="A44" s="4">
        <v>13</v>
      </c>
      <c r="B44" s="4">
        <v>1377</v>
      </c>
      <c r="C44" s="4">
        <v>17</v>
      </c>
      <c r="D44" s="4"/>
      <c r="E44" s="4"/>
      <c r="F44" s="4"/>
      <c r="G44" s="5"/>
      <c r="H44" s="4"/>
      <c r="I44" s="5"/>
      <c r="J44" s="4"/>
      <c r="K44" s="6">
        <v>0.2</v>
      </c>
      <c r="L44" s="4" t="s">
        <v>22</v>
      </c>
      <c r="M44" s="6">
        <v>22.73</v>
      </c>
      <c r="N44" s="4" t="s">
        <v>33</v>
      </c>
      <c r="O44" s="6">
        <f t="shared" si="0"/>
        <v>4.5460000000000003</v>
      </c>
      <c r="P44" s="4" t="s">
        <v>36</v>
      </c>
      <c r="Q44" s="4" t="s">
        <v>26</v>
      </c>
      <c r="R44" s="7"/>
      <c r="S44" s="4" t="s">
        <v>34</v>
      </c>
      <c r="T44" s="4" t="s">
        <v>35</v>
      </c>
      <c r="U44" s="4" t="s">
        <v>39</v>
      </c>
      <c r="V44" s="4" t="s">
        <v>40</v>
      </c>
      <c r="W44" s="4" t="s">
        <v>41</v>
      </c>
      <c r="X44" s="21" t="s">
        <v>37</v>
      </c>
      <c r="Y44" s="4"/>
      <c r="Z44" s="10" t="s">
        <v>43</v>
      </c>
      <c r="AA44" s="4"/>
    </row>
    <row r="45" spans="1:27">
      <c r="A45" s="4">
        <v>13</v>
      </c>
      <c r="B45" s="4">
        <v>1377</v>
      </c>
      <c r="C45" s="4">
        <v>17</v>
      </c>
      <c r="D45" s="4"/>
      <c r="E45" s="4"/>
      <c r="F45" s="4"/>
      <c r="G45" s="5"/>
      <c r="H45" s="4"/>
      <c r="I45" s="5"/>
      <c r="J45" s="4"/>
      <c r="K45" s="6">
        <v>6.35</v>
      </c>
      <c r="L45" s="4" t="s">
        <v>23</v>
      </c>
      <c r="M45" s="6"/>
      <c r="N45" s="4"/>
      <c r="O45" s="6"/>
      <c r="P45" s="4"/>
      <c r="Q45" s="4" t="s">
        <v>29</v>
      </c>
      <c r="R45" s="7"/>
      <c r="S45" s="4" t="s">
        <v>28</v>
      </c>
      <c r="T45" s="4"/>
      <c r="U45" s="4"/>
      <c r="V45" s="4"/>
      <c r="W45" s="4"/>
      <c r="X45" s="10"/>
      <c r="Y45" s="4" t="s">
        <v>38</v>
      </c>
      <c r="Z45" s="10" t="s">
        <v>43</v>
      </c>
      <c r="AA45" s="4"/>
    </row>
    <row r="46" spans="1:27">
      <c r="A46" s="4">
        <v>13</v>
      </c>
      <c r="B46" s="4">
        <v>1377</v>
      </c>
      <c r="C46" s="4">
        <v>18</v>
      </c>
      <c r="D46" s="4"/>
      <c r="E46" s="4"/>
      <c r="F46" s="4"/>
      <c r="G46" s="5"/>
      <c r="H46" s="4"/>
      <c r="I46" s="5"/>
      <c r="J46" s="4"/>
      <c r="K46" s="6">
        <v>0.73199999999999998</v>
      </c>
      <c r="L46" s="4" t="s">
        <v>22</v>
      </c>
      <c r="M46" s="6">
        <v>22.73</v>
      </c>
      <c r="N46" s="4" t="s">
        <v>33</v>
      </c>
      <c r="O46" s="6">
        <f t="shared" si="0"/>
        <v>16.638359999999999</v>
      </c>
      <c r="P46" s="4" t="s">
        <v>36</v>
      </c>
      <c r="Q46" s="4" t="s">
        <v>25</v>
      </c>
      <c r="R46" s="7"/>
      <c r="S46" s="4" t="s">
        <v>34</v>
      </c>
      <c r="T46" s="4" t="s">
        <v>35</v>
      </c>
      <c r="U46" s="4" t="s">
        <v>39</v>
      </c>
      <c r="V46" s="4" t="s">
        <v>40</v>
      </c>
      <c r="W46" s="4" t="s">
        <v>41</v>
      </c>
      <c r="X46" s="21" t="s">
        <v>37</v>
      </c>
      <c r="Y46" s="4"/>
      <c r="Z46" s="10" t="s">
        <v>43</v>
      </c>
      <c r="AA46" s="4"/>
    </row>
    <row r="47" spans="1:27">
      <c r="A47" s="4">
        <v>13</v>
      </c>
      <c r="B47" s="4">
        <v>1377</v>
      </c>
      <c r="C47" s="4">
        <v>18</v>
      </c>
      <c r="D47" s="4"/>
      <c r="E47" s="4"/>
      <c r="F47" s="4"/>
      <c r="G47" s="5"/>
      <c r="H47" s="4"/>
      <c r="I47" s="5"/>
      <c r="J47" s="4"/>
      <c r="K47" s="6">
        <v>0.18099999999999999</v>
      </c>
      <c r="L47" s="4" t="s">
        <v>22</v>
      </c>
      <c r="M47" s="6">
        <v>22.73</v>
      </c>
      <c r="N47" s="4" t="s">
        <v>33</v>
      </c>
      <c r="O47" s="6">
        <f t="shared" si="0"/>
        <v>4.1141300000000003</v>
      </c>
      <c r="P47" s="4" t="s">
        <v>36</v>
      </c>
      <c r="Q47" s="4" t="s">
        <v>26</v>
      </c>
      <c r="R47" s="7"/>
      <c r="S47" s="4" t="s">
        <v>34</v>
      </c>
      <c r="T47" s="4" t="s">
        <v>35</v>
      </c>
      <c r="U47" s="4" t="s">
        <v>39</v>
      </c>
      <c r="V47" s="4" t="s">
        <v>40</v>
      </c>
      <c r="W47" s="4" t="s">
        <v>41</v>
      </c>
      <c r="X47" s="21" t="s">
        <v>37</v>
      </c>
      <c r="Y47" s="4"/>
      <c r="Z47" s="10" t="s">
        <v>43</v>
      </c>
      <c r="AA47" s="4"/>
    </row>
    <row r="48" spans="1:27">
      <c r="A48" s="4">
        <v>13</v>
      </c>
      <c r="B48" s="4">
        <v>1377</v>
      </c>
      <c r="C48" s="4" t="s">
        <v>31</v>
      </c>
      <c r="D48" s="4"/>
      <c r="E48" s="4"/>
      <c r="F48" s="4"/>
      <c r="G48" s="5">
        <v>3.1</v>
      </c>
      <c r="H48" s="4" t="s">
        <v>21</v>
      </c>
      <c r="I48" s="5">
        <v>3.1</v>
      </c>
      <c r="J48" s="4" t="s">
        <v>21</v>
      </c>
      <c r="K48" s="6">
        <v>0.26600000000000001</v>
      </c>
      <c r="L48" s="4" t="s">
        <v>22</v>
      </c>
      <c r="M48" s="6">
        <v>22.73</v>
      </c>
      <c r="N48" s="4" t="s">
        <v>33</v>
      </c>
      <c r="O48" s="6">
        <f t="shared" si="0"/>
        <v>6.0461800000000006</v>
      </c>
      <c r="P48" s="4" t="s">
        <v>36</v>
      </c>
      <c r="Q48" s="4" t="s">
        <v>25</v>
      </c>
      <c r="R48" s="7"/>
      <c r="S48" s="4" t="s">
        <v>34</v>
      </c>
      <c r="T48" s="4" t="s">
        <v>35</v>
      </c>
      <c r="U48" s="4" t="s">
        <v>39</v>
      </c>
      <c r="V48" s="4" t="s">
        <v>40</v>
      </c>
      <c r="W48" s="4" t="s">
        <v>41</v>
      </c>
      <c r="X48" s="21" t="s">
        <v>37</v>
      </c>
      <c r="Y48" s="4"/>
      <c r="Z48" s="10" t="s">
        <v>43</v>
      </c>
      <c r="AA48" s="4"/>
    </row>
    <row r="49" spans="1:27">
      <c r="A49" s="4">
        <v>13</v>
      </c>
      <c r="B49" s="4">
        <v>1377</v>
      </c>
      <c r="C49" s="4" t="s">
        <v>31</v>
      </c>
      <c r="D49" s="4"/>
      <c r="E49" s="4"/>
      <c r="F49" s="4"/>
      <c r="G49" s="5"/>
      <c r="H49" s="4"/>
      <c r="I49" s="5"/>
      <c r="J49" s="4"/>
      <c r="K49" s="6">
        <v>6.6000000000000003E-2</v>
      </c>
      <c r="L49" s="4" t="s">
        <v>22</v>
      </c>
      <c r="M49" s="6">
        <v>22.73</v>
      </c>
      <c r="N49" s="4" t="s">
        <v>33</v>
      </c>
      <c r="O49" s="6">
        <f t="shared" si="0"/>
        <v>1.5001800000000001</v>
      </c>
      <c r="P49" s="4" t="s">
        <v>36</v>
      </c>
      <c r="Q49" s="4" t="s">
        <v>26</v>
      </c>
      <c r="R49" s="7"/>
      <c r="S49" s="4" t="s">
        <v>34</v>
      </c>
      <c r="T49" s="4" t="s">
        <v>35</v>
      </c>
      <c r="U49" s="4" t="s">
        <v>39</v>
      </c>
      <c r="V49" s="4" t="s">
        <v>40</v>
      </c>
      <c r="W49" s="4" t="s">
        <v>41</v>
      </c>
      <c r="X49" s="21" t="s">
        <v>37</v>
      </c>
      <c r="Y49" s="4"/>
      <c r="Z49" s="10" t="s">
        <v>43</v>
      </c>
      <c r="AA49" s="4"/>
    </row>
    <row r="50" spans="1:27">
      <c r="A50" s="4">
        <v>13</v>
      </c>
      <c r="B50" s="4">
        <v>1377</v>
      </c>
      <c r="C50" s="4" t="s">
        <v>31</v>
      </c>
      <c r="D50" s="4"/>
      <c r="E50" s="4"/>
      <c r="F50" s="4"/>
      <c r="G50" s="5">
        <v>4.8</v>
      </c>
      <c r="H50" s="4" t="s">
        <v>21</v>
      </c>
      <c r="I50" s="5">
        <v>4.8</v>
      </c>
      <c r="J50" s="4" t="s">
        <v>21</v>
      </c>
      <c r="K50" s="6">
        <v>0.46</v>
      </c>
      <c r="L50" s="4" t="s">
        <v>22</v>
      </c>
      <c r="M50" s="6">
        <v>22.73</v>
      </c>
      <c r="N50" s="4" t="s">
        <v>33</v>
      </c>
      <c r="O50" s="6">
        <f t="shared" si="0"/>
        <v>10.4558</v>
      </c>
      <c r="P50" s="4" t="s">
        <v>36</v>
      </c>
      <c r="Q50" s="4" t="s">
        <v>25</v>
      </c>
      <c r="R50" s="7"/>
      <c r="S50" s="4" t="s">
        <v>34</v>
      </c>
      <c r="T50" s="4" t="s">
        <v>35</v>
      </c>
      <c r="U50" s="4" t="s">
        <v>39</v>
      </c>
      <c r="V50" s="4" t="s">
        <v>40</v>
      </c>
      <c r="W50" s="4" t="s">
        <v>41</v>
      </c>
      <c r="X50" s="21" t="s">
        <v>37</v>
      </c>
      <c r="Y50" s="4"/>
      <c r="Z50" s="10" t="s">
        <v>43</v>
      </c>
      <c r="AA50" s="4"/>
    </row>
    <row r="51" spans="1:27">
      <c r="A51" s="4">
        <v>13</v>
      </c>
      <c r="B51" s="4">
        <v>1377</v>
      </c>
      <c r="C51" s="4" t="s">
        <v>31</v>
      </c>
      <c r="D51" s="4"/>
      <c r="E51" s="4"/>
      <c r="F51" s="4"/>
      <c r="G51" s="5"/>
      <c r="H51" s="4"/>
      <c r="I51" s="5"/>
      <c r="J51" s="4"/>
      <c r="K51" s="6">
        <v>0.115</v>
      </c>
      <c r="L51" s="4" t="s">
        <v>22</v>
      </c>
      <c r="M51" s="6">
        <v>22.73</v>
      </c>
      <c r="N51" s="4" t="s">
        <v>33</v>
      </c>
      <c r="O51" s="6">
        <f t="shared" si="0"/>
        <v>2.61395</v>
      </c>
      <c r="P51" s="4" t="s">
        <v>36</v>
      </c>
      <c r="Q51" s="4" t="s">
        <v>26</v>
      </c>
      <c r="R51" s="7"/>
      <c r="S51" s="4" t="s">
        <v>34</v>
      </c>
      <c r="T51" s="4" t="s">
        <v>35</v>
      </c>
      <c r="U51" s="4" t="s">
        <v>39</v>
      </c>
      <c r="V51" s="4" t="s">
        <v>40</v>
      </c>
      <c r="W51" s="4" t="s">
        <v>41</v>
      </c>
      <c r="X51" s="21" t="s">
        <v>37</v>
      </c>
      <c r="Y51" s="4"/>
      <c r="Z51" s="10" t="s">
        <v>43</v>
      </c>
      <c r="AA51" s="4"/>
    </row>
    <row r="52" spans="1:27">
      <c r="A52" s="4">
        <v>13</v>
      </c>
      <c r="B52" s="4">
        <v>1377</v>
      </c>
      <c r="C52" s="4" t="s">
        <v>31</v>
      </c>
      <c r="D52" s="4"/>
      <c r="E52" s="4"/>
      <c r="F52" s="4"/>
      <c r="G52" s="5"/>
      <c r="H52" s="4"/>
      <c r="I52" s="5"/>
      <c r="J52" s="4"/>
      <c r="K52" s="6">
        <v>4.16</v>
      </c>
      <c r="L52" s="4" t="s">
        <v>23</v>
      </c>
      <c r="M52" s="6"/>
      <c r="N52" s="4"/>
      <c r="O52" s="6"/>
      <c r="P52" s="4"/>
      <c r="Q52" s="4" t="s">
        <v>29</v>
      </c>
      <c r="R52" s="7"/>
      <c r="S52" s="4" t="s">
        <v>28</v>
      </c>
      <c r="T52" s="4"/>
      <c r="U52" s="4"/>
      <c r="V52" s="4"/>
      <c r="W52" s="4"/>
      <c r="X52" s="10"/>
      <c r="Y52" s="4" t="s">
        <v>38</v>
      </c>
      <c r="Z52" s="10" t="s">
        <v>43</v>
      </c>
      <c r="AA52" s="4"/>
    </row>
    <row r="53" spans="1:27">
      <c r="A53" s="4">
        <v>13</v>
      </c>
      <c r="B53" s="4">
        <v>1377</v>
      </c>
      <c r="C53" s="4" t="s">
        <v>24</v>
      </c>
      <c r="D53" s="4"/>
      <c r="E53" s="4"/>
      <c r="F53" s="4"/>
      <c r="G53" s="5">
        <v>3.1</v>
      </c>
      <c r="H53" s="4" t="s">
        <v>21</v>
      </c>
      <c r="I53" s="5">
        <v>3.1</v>
      </c>
      <c r="J53" s="4" t="s">
        <v>21</v>
      </c>
      <c r="K53" s="6">
        <v>0.26600000000000001</v>
      </c>
      <c r="L53" s="4" t="s">
        <v>22</v>
      </c>
      <c r="M53" s="6">
        <v>22.73</v>
      </c>
      <c r="N53" s="4" t="s">
        <v>33</v>
      </c>
      <c r="O53" s="6">
        <f t="shared" si="0"/>
        <v>6.0461800000000006</v>
      </c>
      <c r="P53" s="4" t="s">
        <v>36</v>
      </c>
      <c r="Q53" s="4" t="s">
        <v>25</v>
      </c>
      <c r="R53" s="7"/>
      <c r="S53" s="4" t="s">
        <v>34</v>
      </c>
      <c r="T53" s="4" t="s">
        <v>35</v>
      </c>
      <c r="U53" s="4" t="s">
        <v>39</v>
      </c>
      <c r="V53" s="4" t="s">
        <v>40</v>
      </c>
      <c r="W53" s="4" t="s">
        <v>41</v>
      </c>
      <c r="X53" s="21" t="s">
        <v>37</v>
      </c>
      <c r="Y53" s="4"/>
      <c r="Z53" s="10" t="s">
        <v>43</v>
      </c>
      <c r="AA53" s="4"/>
    </row>
    <row r="54" spans="1:27">
      <c r="A54" s="4">
        <v>13</v>
      </c>
      <c r="B54" s="4">
        <v>1377</v>
      </c>
      <c r="C54" s="4" t="s">
        <v>24</v>
      </c>
      <c r="D54" s="4"/>
      <c r="E54" s="4"/>
      <c r="F54" s="4"/>
      <c r="G54" s="5"/>
      <c r="H54" s="4"/>
      <c r="I54" s="5"/>
      <c r="J54" s="4"/>
      <c r="K54" s="6">
        <v>6.6000000000000003E-2</v>
      </c>
      <c r="L54" s="4" t="s">
        <v>22</v>
      </c>
      <c r="M54" s="6">
        <v>22.73</v>
      </c>
      <c r="N54" s="4" t="s">
        <v>33</v>
      </c>
      <c r="O54" s="6">
        <f t="shared" si="0"/>
        <v>1.5001800000000001</v>
      </c>
      <c r="P54" s="4" t="s">
        <v>36</v>
      </c>
      <c r="Q54" s="4" t="s">
        <v>26</v>
      </c>
      <c r="R54" s="7"/>
      <c r="S54" s="4" t="s">
        <v>34</v>
      </c>
      <c r="T54" s="4" t="s">
        <v>35</v>
      </c>
      <c r="U54" s="4" t="s">
        <v>39</v>
      </c>
      <c r="V54" s="4" t="s">
        <v>40</v>
      </c>
      <c r="W54" s="4" t="s">
        <v>41</v>
      </c>
      <c r="X54" s="21" t="s">
        <v>37</v>
      </c>
      <c r="Y54" s="4"/>
      <c r="Z54" s="10" t="s">
        <v>43</v>
      </c>
      <c r="AA54" s="4"/>
    </row>
    <row r="55" spans="1:27">
      <c r="A55" s="4">
        <v>13</v>
      </c>
      <c r="B55" s="4">
        <v>1377</v>
      </c>
      <c r="C55" s="4" t="s">
        <v>27</v>
      </c>
      <c r="D55" s="4"/>
      <c r="E55" s="4"/>
      <c r="F55" s="4"/>
      <c r="G55" s="5">
        <v>4.8</v>
      </c>
      <c r="H55" s="4" t="s">
        <v>21</v>
      </c>
      <c r="I55" s="5">
        <v>4.8</v>
      </c>
      <c r="J55" s="4" t="s">
        <v>21</v>
      </c>
      <c r="K55" s="6">
        <v>0.46</v>
      </c>
      <c r="L55" s="4" t="s">
        <v>22</v>
      </c>
      <c r="M55" s="6">
        <v>22.73</v>
      </c>
      <c r="N55" s="4" t="s">
        <v>33</v>
      </c>
      <c r="O55" s="6">
        <f t="shared" si="0"/>
        <v>10.4558</v>
      </c>
      <c r="P55" s="4" t="s">
        <v>36</v>
      </c>
      <c r="Q55" s="4" t="s">
        <v>25</v>
      </c>
      <c r="R55" s="4"/>
      <c r="S55" s="4" t="s">
        <v>34</v>
      </c>
      <c r="T55" s="4" t="s">
        <v>35</v>
      </c>
      <c r="U55" s="4" t="s">
        <v>39</v>
      </c>
      <c r="V55" s="4" t="s">
        <v>40</v>
      </c>
      <c r="W55" s="4" t="s">
        <v>41</v>
      </c>
      <c r="X55" s="21" t="s">
        <v>37</v>
      </c>
      <c r="Y55" s="4"/>
      <c r="Z55" s="10" t="s">
        <v>43</v>
      </c>
      <c r="AA55" s="4"/>
    </row>
    <row r="56" spans="1:27">
      <c r="A56" s="4">
        <v>13</v>
      </c>
      <c r="B56" s="4">
        <v>1377</v>
      </c>
      <c r="C56" s="4" t="s">
        <v>27</v>
      </c>
      <c r="D56" s="4"/>
      <c r="E56" s="4"/>
      <c r="F56" s="4"/>
      <c r="G56" s="5"/>
      <c r="H56" s="4"/>
      <c r="I56" s="5"/>
      <c r="J56" s="4"/>
      <c r="K56" s="6">
        <v>0.115</v>
      </c>
      <c r="L56" s="4" t="s">
        <v>22</v>
      </c>
      <c r="M56" s="6">
        <v>22.73</v>
      </c>
      <c r="N56" s="4" t="s">
        <v>33</v>
      </c>
      <c r="O56" s="6">
        <f t="shared" si="0"/>
        <v>2.61395</v>
      </c>
      <c r="P56" s="4" t="s">
        <v>36</v>
      </c>
      <c r="Q56" s="4" t="s">
        <v>26</v>
      </c>
      <c r="R56" s="4"/>
      <c r="S56" s="4" t="s">
        <v>34</v>
      </c>
      <c r="T56" s="4" t="s">
        <v>35</v>
      </c>
      <c r="U56" s="4" t="s">
        <v>39</v>
      </c>
      <c r="V56" s="4" t="s">
        <v>40</v>
      </c>
      <c r="W56" s="4" t="s">
        <v>41</v>
      </c>
      <c r="X56" s="21" t="s">
        <v>37</v>
      </c>
      <c r="Y56" s="4"/>
      <c r="Z56" s="10" t="s">
        <v>43</v>
      </c>
      <c r="AA56" s="4"/>
    </row>
    <row r="57" spans="1:27">
      <c r="A57" s="4">
        <v>13</v>
      </c>
      <c r="B57" s="4">
        <v>1377</v>
      </c>
      <c r="C57" s="4" t="s">
        <v>27</v>
      </c>
      <c r="D57" s="4"/>
      <c r="E57" s="4"/>
      <c r="F57" s="4"/>
      <c r="G57" s="5"/>
      <c r="H57" s="4"/>
      <c r="I57" s="5"/>
      <c r="J57" s="4"/>
      <c r="K57" s="6">
        <v>4.16</v>
      </c>
      <c r="L57" s="4" t="s">
        <v>23</v>
      </c>
      <c r="M57" s="6"/>
      <c r="N57" s="4"/>
      <c r="O57" s="6"/>
      <c r="P57" s="4"/>
      <c r="Q57" s="4" t="s">
        <v>29</v>
      </c>
      <c r="R57" s="7"/>
      <c r="S57" s="4" t="s">
        <v>28</v>
      </c>
      <c r="T57" s="4"/>
      <c r="U57" s="4"/>
      <c r="V57" s="4"/>
      <c r="W57" s="4"/>
      <c r="X57" s="10"/>
      <c r="Y57" s="4" t="s">
        <v>38</v>
      </c>
      <c r="Z57" s="10" t="s">
        <v>43</v>
      </c>
      <c r="AA57" s="4"/>
    </row>
    <row r="58" spans="1:27">
      <c r="A58" s="4">
        <v>13</v>
      </c>
      <c r="B58" s="4">
        <v>1377</v>
      </c>
      <c r="C58" s="4">
        <v>20</v>
      </c>
      <c r="D58" s="4"/>
      <c r="E58" s="4"/>
      <c r="F58" s="4"/>
      <c r="G58" s="5">
        <v>9.02</v>
      </c>
      <c r="H58" s="4" t="s">
        <v>21</v>
      </c>
      <c r="I58" s="5">
        <v>9.02</v>
      </c>
      <c r="J58" s="4" t="s">
        <v>21</v>
      </c>
      <c r="K58" s="6">
        <v>0.77400000000000002</v>
      </c>
      <c r="L58" s="4" t="s">
        <v>22</v>
      </c>
      <c r="M58" s="6">
        <v>22.73</v>
      </c>
      <c r="N58" s="4" t="s">
        <v>33</v>
      </c>
      <c r="O58" s="6">
        <f t="shared" si="0"/>
        <v>17.593019999999999</v>
      </c>
      <c r="P58" s="4" t="s">
        <v>36</v>
      </c>
      <c r="Q58" s="4" t="s">
        <v>25</v>
      </c>
      <c r="R58" s="7"/>
      <c r="S58" s="4" t="s">
        <v>34</v>
      </c>
      <c r="T58" s="4" t="s">
        <v>35</v>
      </c>
      <c r="U58" s="4" t="s">
        <v>39</v>
      </c>
      <c r="V58" s="4" t="s">
        <v>40</v>
      </c>
      <c r="W58" s="4" t="s">
        <v>41</v>
      </c>
      <c r="X58" s="21" t="s">
        <v>37</v>
      </c>
      <c r="Y58" s="4"/>
      <c r="Z58" s="10" t="s">
        <v>43</v>
      </c>
      <c r="AA58" s="4"/>
    </row>
    <row r="59" spans="1:27">
      <c r="A59" s="4">
        <v>13</v>
      </c>
      <c r="B59" s="4">
        <v>1377</v>
      </c>
      <c r="C59" s="4">
        <v>20</v>
      </c>
      <c r="D59" s="4"/>
      <c r="E59" s="4"/>
      <c r="F59" s="4"/>
      <c r="G59" s="5"/>
      <c r="H59" s="4"/>
      <c r="I59" s="5"/>
      <c r="J59" s="4"/>
      <c r="K59" s="6">
        <v>0.191</v>
      </c>
      <c r="L59" s="4" t="s">
        <v>22</v>
      </c>
      <c r="M59" s="6">
        <v>22.73</v>
      </c>
      <c r="N59" s="4" t="s">
        <v>33</v>
      </c>
      <c r="O59" s="6">
        <f t="shared" si="0"/>
        <v>4.3414299999999999</v>
      </c>
      <c r="P59" s="4" t="s">
        <v>36</v>
      </c>
      <c r="Q59" s="4" t="s">
        <v>26</v>
      </c>
      <c r="R59" s="7"/>
      <c r="S59" s="4" t="s">
        <v>34</v>
      </c>
      <c r="T59" s="4" t="s">
        <v>35</v>
      </c>
      <c r="U59" s="4" t="s">
        <v>39</v>
      </c>
      <c r="V59" s="4" t="s">
        <v>40</v>
      </c>
      <c r="W59" s="4" t="s">
        <v>41</v>
      </c>
      <c r="X59" s="21" t="s">
        <v>37</v>
      </c>
      <c r="Y59" s="4"/>
      <c r="Z59" s="10" t="s">
        <v>43</v>
      </c>
      <c r="AA59" s="4"/>
    </row>
    <row r="60" spans="1:27">
      <c r="A60" s="4">
        <v>13</v>
      </c>
      <c r="B60" s="4">
        <v>1377</v>
      </c>
      <c r="C60" s="4">
        <v>21</v>
      </c>
      <c r="D60" s="4"/>
      <c r="E60" s="4"/>
      <c r="F60" s="4"/>
      <c r="G60" s="5">
        <v>9.99</v>
      </c>
      <c r="H60" s="4" t="s">
        <v>21</v>
      </c>
      <c r="I60" s="5">
        <v>9.99</v>
      </c>
      <c r="J60" s="4" t="s">
        <v>21</v>
      </c>
      <c r="K60" s="6">
        <v>0.85799999999999998</v>
      </c>
      <c r="L60" s="4" t="s">
        <v>22</v>
      </c>
      <c r="M60" s="6">
        <v>22.73</v>
      </c>
      <c r="N60" s="4" t="s">
        <v>33</v>
      </c>
      <c r="O60" s="6">
        <f t="shared" si="0"/>
        <v>19.50234</v>
      </c>
      <c r="P60" s="4" t="s">
        <v>36</v>
      </c>
      <c r="Q60" s="4" t="s">
        <v>25</v>
      </c>
      <c r="R60" s="7"/>
      <c r="S60" s="4" t="s">
        <v>34</v>
      </c>
      <c r="T60" s="4" t="s">
        <v>35</v>
      </c>
      <c r="U60" s="4" t="s">
        <v>39</v>
      </c>
      <c r="V60" s="4" t="s">
        <v>40</v>
      </c>
      <c r="W60" s="4" t="s">
        <v>41</v>
      </c>
      <c r="X60" s="21" t="s">
        <v>37</v>
      </c>
      <c r="Y60" s="4"/>
      <c r="Z60" s="10" t="s">
        <v>43</v>
      </c>
      <c r="AA60" s="4"/>
    </row>
    <row r="61" spans="1:27">
      <c r="A61" s="4">
        <v>13</v>
      </c>
      <c r="B61" s="4">
        <v>1377</v>
      </c>
      <c r="C61" s="4">
        <v>21</v>
      </c>
      <c r="D61" s="4"/>
      <c r="E61" s="4"/>
      <c r="F61" s="4"/>
      <c r="G61" s="5"/>
      <c r="H61" s="4"/>
      <c r="I61" s="5"/>
      <c r="J61" s="4"/>
      <c r="K61" s="6">
        <v>0.21199999999999999</v>
      </c>
      <c r="L61" s="4" t="s">
        <v>22</v>
      </c>
      <c r="M61" s="6">
        <v>22.73</v>
      </c>
      <c r="N61" s="4" t="s">
        <v>33</v>
      </c>
      <c r="O61" s="6">
        <f t="shared" si="0"/>
        <v>4.8187600000000002</v>
      </c>
      <c r="P61" s="4" t="s">
        <v>36</v>
      </c>
      <c r="Q61" s="4" t="s">
        <v>26</v>
      </c>
      <c r="R61" s="7"/>
      <c r="S61" s="4" t="s">
        <v>34</v>
      </c>
      <c r="T61" s="4" t="s">
        <v>35</v>
      </c>
      <c r="U61" s="4" t="s">
        <v>39</v>
      </c>
      <c r="V61" s="4" t="s">
        <v>40</v>
      </c>
      <c r="W61" s="4" t="s">
        <v>41</v>
      </c>
      <c r="X61" s="21" t="s">
        <v>37</v>
      </c>
      <c r="Y61" s="4"/>
      <c r="Z61" s="10" t="s">
        <v>43</v>
      </c>
      <c r="AA61" s="4"/>
    </row>
    <row r="62" spans="1:27">
      <c r="A62" s="4">
        <v>13</v>
      </c>
      <c r="B62" s="4">
        <v>1377</v>
      </c>
      <c r="C62" s="4">
        <v>22</v>
      </c>
      <c r="D62" s="4"/>
      <c r="E62" s="4"/>
      <c r="F62" s="4"/>
      <c r="G62" s="5">
        <v>6.91</v>
      </c>
      <c r="H62" s="4" t="s">
        <v>21</v>
      </c>
      <c r="I62" s="5">
        <v>6.91</v>
      </c>
      <c r="J62" s="4" t="s">
        <v>21</v>
      </c>
      <c r="K62" s="6">
        <v>0.35499999999999998</v>
      </c>
      <c r="L62" s="4" t="s">
        <v>22</v>
      </c>
      <c r="M62" s="6">
        <v>22.73</v>
      </c>
      <c r="N62" s="4" t="s">
        <v>33</v>
      </c>
      <c r="O62" s="6">
        <f t="shared" si="0"/>
        <v>8.0691500000000005</v>
      </c>
      <c r="P62" s="4" t="s">
        <v>36</v>
      </c>
      <c r="Q62" s="4" t="s">
        <v>25</v>
      </c>
      <c r="R62" s="7"/>
      <c r="S62" s="4" t="s">
        <v>34</v>
      </c>
      <c r="T62" s="4" t="s">
        <v>35</v>
      </c>
      <c r="U62" s="4" t="s">
        <v>39</v>
      </c>
      <c r="V62" s="4" t="s">
        <v>40</v>
      </c>
      <c r="W62" s="4" t="s">
        <v>41</v>
      </c>
      <c r="X62" s="21" t="s">
        <v>37</v>
      </c>
      <c r="Y62" s="4"/>
      <c r="Z62" s="10" t="s">
        <v>43</v>
      </c>
      <c r="AA62" s="4"/>
    </row>
    <row r="63" spans="1:27">
      <c r="A63" s="4">
        <v>13</v>
      </c>
      <c r="B63" s="4">
        <v>1377</v>
      </c>
      <c r="C63" s="4">
        <v>22</v>
      </c>
      <c r="D63" s="4"/>
      <c r="E63" s="4"/>
      <c r="F63" s="4"/>
      <c r="G63" s="5"/>
      <c r="H63" s="4"/>
      <c r="I63" s="5"/>
      <c r="J63" s="4"/>
      <c r="K63" s="6">
        <v>0.44800000000000001</v>
      </c>
      <c r="L63" s="4" t="s">
        <v>22</v>
      </c>
      <c r="M63" s="6">
        <v>22.73</v>
      </c>
      <c r="N63" s="4" t="s">
        <v>33</v>
      </c>
      <c r="O63" s="6">
        <f t="shared" si="0"/>
        <v>10.18304</v>
      </c>
      <c r="P63" s="4" t="s">
        <v>36</v>
      </c>
      <c r="Q63" s="4" t="s">
        <v>26</v>
      </c>
      <c r="R63" s="7"/>
      <c r="S63" s="4" t="s">
        <v>34</v>
      </c>
      <c r="T63" s="4" t="s">
        <v>35</v>
      </c>
      <c r="U63" s="4" t="s">
        <v>39</v>
      </c>
      <c r="V63" s="4" t="s">
        <v>40</v>
      </c>
      <c r="W63" s="4" t="s">
        <v>41</v>
      </c>
      <c r="X63" s="21" t="s">
        <v>37</v>
      </c>
      <c r="Y63" s="4"/>
      <c r="Z63" s="10" t="s">
        <v>43</v>
      </c>
      <c r="AA63" s="4"/>
    </row>
    <row r="64" spans="1:27">
      <c r="A64" s="4">
        <v>13</v>
      </c>
      <c r="B64" s="4">
        <v>1377</v>
      </c>
      <c r="C64" s="4">
        <v>23</v>
      </c>
      <c r="D64" s="4"/>
      <c r="E64" s="4"/>
      <c r="F64" s="4"/>
      <c r="G64" s="5">
        <v>6.55</v>
      </c>
      <c r="H64" s="4" t="s">
        <v>21</v>
      </c>
      <c r="I64" s="5">
        <v>6.55</v>
      </c>
      <c r="J64" s="4" t="s">
        <v>21</v>
      </c>
      <c r="K64" s="6">
        <v>0.33600000000000002</v>
      </c>
      <c r="L64" s="4" t="s">
        <v>22</v>
      </c>
      <c r="M64" s="6">
        <v>22.73</v>
      </c>
      <c r="N64" s="4" t="s">
        <v>33</v>
      </c>
      <c r="O64" s="6">
        <f t="shared" si="0"/>
        <v>7.6372800000000005</v>
      </c>
      <c r="P64" s="4" t="s">
        <v>36</v>
      </c>
      <c r="Q64" s="4" t="s">
        <v>25</v>
      </c>
      <c r="R64" s="7"/>
      <c r="S64" s="4" t="s">
        <v>34</v>
      </c>
      <c r="T64" s="4" t="s">
        <v>35</v>
      </c>
      <c r="U64" s="4" t="s">
        <v>39</v>
      </c>
      <c r="V64" s="4" t="s">
        <v>40</v>
      </c>
      <c r="W64" s="4" t="s">
        <v>41</v>
      </c>
      <c r="X64" s="21" t="s">
        <v>37</v>
      </c>
      <c r="Y64" s="4"/>
      <c r="Z64" s="10" t="s">
        <v>43</v>
      </c>
      <c r="AA64" s="4"/>
    </row>
    <row r="65" spans="1:27">
      <c r="A65" s="4">
        <v>13</v>
      </c>
      <c r="B65" s="4">
        <v>1377</v>
      </c>
      <c r="C65" s="4">
        <v>23</v>
      </c>
      <c r="D65" s="4"/>
      <c r="E65" s="4"/>
      <c r="F65" s="4"/>
      <c r="G65" s="5"/>
      <c r="H65" s="4"/>
      <c r="I65" s="5"/>
      <c r="J65" s="4"/>
      <c r="K65" s="6">
        <v>0.42499999999999999</v>
      </c>
      <c r="L65" s="4" t="s">
        <v>22</v>
      </c>
      <c r="M65" s="6">
        <v>22.73</v>
      </c>
      <c r="N65" s="4" t="s">
        <v>33</v>
      </c>
      <c r="O65" s="6">
        <f t="shared" si="0"/>
        <v>9.6602499999999996</v>
      </c>
      <c r="P65" s="4" t="s">
        <v>36</v>
      </c>
      <c r="Q65" s="4" t="s">
        <v>26</v>
      </c>
      <c r="R65" s="7"/>
      <c r="S65" s="4" t="s">
        <v>34</v>
      </c>
      <c r="T65" s="4" t="s">
        <v>35</v>
      </c>
      <c r="U65" s="4" t="s">
        <v>39</v>
      </c>
      <c r="V65" s="4" t="s">
        <v>40</v>
      </c>
      <c r="W65" s="4" t="s">
        <v>41</v>
      </c>
      <c r="X65" s="21" t="s">
        <v>37</v>
      </c>
      <c r="Y65" s="4"/>
      <c r="Z65" s="10" t="s">
        <v>43</v>
      </c>
      <c r="AA65" s="4"/>
    </row>
    <row r="66" spans="1:27">
      <c r="A66" s="4">
        <v>13</v>
      </c>
      <c r="B66" s="4">
        <v>1377</v>
      </c>
      <c r="C66" s="4">
        <v>24</v>
      </c>
      <c r="D66" s="4"/>
      <c r="E66" s="4"/>
      <c r="F66" s="4"/>
      <c r="G66" s="5">
        <v>7.2</v>
      </c>
      <c r="H66" s="4" t="s">
        <v>21</v>
      </c>
      <c r="I66" s="5">
        <v>7.2</v>
      </c>
      <c r="J66" s="4" t="s">
        <v>21</v>
      </c>
      <c r="K66" s="6">
        <v>0.36899999999999999</v>
      </c>
      <c r="L66" s="4" t="s">
        <v>22</v>
      </c>
      <c r="M66" s="6">
        <v>22.73</v>
      </c>
      <c r="N66" s="4" t="s">
        <v>33</v>
      </c>
      <c r="O66" s="6">
        <f t="shared" si="0"/>
        <v>8.3873700000000007</v>
      </c>
      <c r="P66" s="4" t="s">
        <v>36</v>
      </c>
      <c r="Q66" s="4" t="s">
        <v>25</v>
      </c>
      <c r="R66" s="7"/>
      <c r="S66" s="4" t="s">
        <v>34</v>
      </c>
      <c r="T66" s="4" t="s">
        <v>35</v>
      </c>
      <c r="U66" s="4" t="s">
        <v>39</v>
      </c>
      <c r="V66" s="4" t="s">
        <v>40</v>
      </c>
      <c r="W66" s="4" t="s">
        <v>41</v>
      </c>
      <c r="X66" s="21" t="s">
        <v>37</v>
      </c>
      <c r="Y66" s="4"/>
      <c r="Z66" s="10" t="s">
        <v>43</v>
      </c>
      <c r="AA66" s="4"/>
    </row>
    <row r="67" spans="1:27">
      <c r="A67" s="4">
        <v>13</v>
      </c>
      <c r="B67" s="4">
        <v>1377</v>
      </c>
      <c r="C67" s="4">
        <v>24</v>
      </c>
      <c r="D67" s="4"/>
      <c r="E67" s="4"/>
      <c r="F67" s="4"/>
      <c r="G67" s="5"/>
      <c r="H67" s="4"/>
      <c r="I67" s="5"/>
      <c r="J67" s="4"/>
      <c r="K67" s="6">
        <v>0.46700000000000003</v>
      </c>
      <c r="L67" s="4" t="s">
        <v>22</v>
      </c>
      <c r="M67" s="6">
        <v>22.73</v>
      </c>
      <c r="N67" s="4" t="s">
        <v>33</v>
      </c>
      <c r="O67" s="6">
        <f t="shared" ref="O67:O122" si="1">M67*K67</f>
        <v>10.61491</v>
      </c>
      <c r="P67" s="4" t="s">
        <v>36</v>
      </c>
      <c r="Q67" s="4" t="s">
        <v>26</v>
      </c>
      <c r="R67" s="7"/>
      <c r="S67" s="4" t="s">
        <v>34</v>
      </c>
      <c r="T67" s="4" t="s">
        <v>35</v>
      </c>
      <c r="U67" s="4" t="s">
        <v>39</v>
      </c>
      <c r="V67" s="4" t="s">
        <v>40</v>
      </c>
      <c r="W67" s="4" t="s">
        <v>41</v>
      </c>
      <c r="X67" s="21" t="s">
        <v>37</v>
      </c>
      <c r="Y67" s="4"/>
      <c r="Z67" s="10" t="s">
        <v>43</v>
      </c>
      <c r="AA67" s="4"/>
    </row>
    <row r="68" spans="1:27">
      <c r="A68" s="4">
        <v>13</v>
      </c>
      <c r="B68" s="4">
        <v>1377</v>
      </c>
      <c r="C68" s="4"/>
      <c r="D68" s="4">
        <v>1</v>
      </c>
      <c r="E68" s="4"/>
      <c r="F68" s="4"/>
      <c r="G68" s="5">
        <v>0.39</v>
      </c>
      <c r="H68" s="4" t="s">
        <v>21</v>
      </c>
      <c r="I68" s="5">
        <v>0.39</v>
      </c>
      <c r="J68" s="4" t="s">
        <v>21</v>
      </c>
      <c r="K68" s="6">
        <v>3.5999999999999997E-2</v>
      </c>
      <c r="L68" s="4" t="s">
        <v>22</v>
      </c>
      <c r="M68" s="6">
        <v>22.73</v>
      </c>
      <c r="N68" s="4" t="s">
        <v>33</v>
      </c>
      <c r="O68" s="6">
        <f t="shared" si="1"/>
        <v>0.81828000000000001</v>
      </c>
      <c r="P68" s="4" t="s">
        <v>36</v>
      </c>
      <c r="Q68" s="4" t="s">
        <v>25</v>
      </c>
      <c r="R68" s="7"/>
      <c r="S68" s="4" t="s">
        <v>34</v>
      </c>
      <c r="T68" s="4" t="s">
        <v>35</v>
      </c>
      <c r="U68" s="4" t="s">
        <v>39</v>
      </c>
      <c r="V68" s="4" t="s">
        <v>40</v>
      </c>
      <c r="W68" s="4" t="s">
        <v>41</v>
      </c>
      <c r="X68" s="21" t="s">
        <v>37</v>
      </c>
      <c r="Y68" s="4"/>
      <c r="Z68" s="10" t="s">
        <v>43</v>
      </c>
      <c r="AA68" s="4"/>
    </row>
    <row r="69" spans="1:27">
      <c r="A69" s="4">
        <v>13</v>
      </c>
      <c r="B69" s="4">
        <v>1377</v>
      </c>
      <c r="C69" s="4"/>
      <c r="D69" s="4">
        <v>1</v>
      </c>
      <c r="E69" s="4"/>
      <c r="F69" s="4"/>
      <c r="G69" s="5"/>
      <c r="H69" s="4"/>
      <c r="I69" s="5"/>
      <c r="J69" s="4"/>
      <c r="K69" s="6">
        <v>8.9999999999999993E-3</v>
      </c>
      <c r="L69" s="4" t="s">
        <v>22</v>
      </c>
      <c r="M69" s="6">
        <v>22.73</v>
      </c>
      <c r="N69" s="4" t="s">
        <v>33</v>
      </c>
      <c r="O69" s="6">
        <f t="shared" si="1"/>
        <v>0.20457</v>
      </c>
      <c r="P69" s="4" t="s">
        <v>36</v>
      </c>
      <c r="Q69" s="4" t="s">
        <v>26</v>
      </c>
      <c r="R69" s="7"/>
      <c r="S69" s="4" t="s">
        <v>34</v>
      </c>
      <c r="T69" s="4" t="s">
        <v>35</v>
      </c>
      <c r="U69" s="4" t="s">
        <v>39</v>
      </c>
      <c r="V69" s="4" t="s">
        <v>40</v>
      </c>
      <c r="W69" s="4" t="s">
        <v>41</v>
      </c>
      <c r="X69" s="21" t="s">
        <v>37</v>
      </c>
      <c r="Y69" s="4"/>
      <c r="Z69" s="10" t="s">
        <v>43</v>
      </c>
      <c r="AA69" s="4"/>
    </row>
    <row r="70" spans="1:27">
      <c r="A70" s="4">
        <v>13</v>
      </c>
      <c r="B70" s="4">
        <v>1377</v>
      </c>
      <c r="C70" s="4"/>
      <c r="D70" s="4">
        <v>2</v>
      </c>
      <c r="E70" s="4"/>
      <c r="F70" s="4"/>
      <c r="G70" s="5">
        <v>0.3</v>
      </c>
      <c r="H70" s="4" t="s">
        <v>21</v>
      </c>
      <c r="I70" s="5">
        <v>0.3</v>
      </c>
      <c r="J70" s="4" t="s">
        <v>21</v>
      </c>
      <c r="K70" s="6">
        <v>2.8000000000000001E-2</v>
      </c>
      <c r="L70" s="4" t="s">
        <v>22</v>
      </c>
      <c r="M70" s="6">
        <v>22.73</v>
      </c>
      <c r="N70" s="4" t="s">
        <v>33</v>
      </c>
      <c r="O70" s="6">
        <f t="shared" si="1"/>
        <v>0.63644000000000001</v>
      </c>
      <c r="P70" s="4" t="s">
        <v>36</v>
      </c>
      <c r="Q70" s="4" t="s">
        <v>25</v>
      </c>
      <c r="R70" s="7"/>
      <c r="S70" s="4" t="s">
        <v>34</v>
      </c>
      <c r="T70" s="4" t="s">
        <v>35</v>
      </c>
      <c r="U70" s="4" t="s">
        <v>39</v>
      </c>
      <c r="V70" s="4" t="s">
        <v>40</v>
      </c>
      <c r="W70" s="4" t="s">
        <v>41</v>
      </c>
      <c r="X70" s="21" t="s">
        <v>37</v>
      </c>
      <c r="Y70" s="4"/>
      <c r="Z70" s="10" t="s">
        <v>43</v>
      </c>
      <c r="AA70" s="4"/>
    </row>
    <row r="71" spans="1:27">
      <c r="A71" s="4">
        <v>13</v>
      </c>
      <c r="B71" s="4">
        <v>1377</v>
      </c>
      <c r="C71" s="4"/>
      <c r="D71" s="4">
        <v>2</v>
      </c>
      <c r="E71" s="4"/>
      <c r="F71" s="4"/>
      <c r="G71" s="5"/>
      <c r="H71" s="4"/>
      <c r="I71" s="5"/>
      <c r="J71" s="4"/>
      <c r="K71" s="6">
        <v>7.0000000000000001E-3</v>
      </c>
      <c r="L71" s="4" t="s">
        <v>22</v>
      </c>
      <c r="M71" s="6">
        <v>22.73</v>
      </c>
      <c r="N71" s="4" t="s">
        <v>33</v>
      </c>
      <c r="O71" s="6">
        <f t="shared" si="1"/>
        <v>0.15911</v>
      </c>
      <c r="P71" s="4" t="s">
        <v>36</v>
      </c>
      <c r="Q71" s="4" t="s">
        <v>26</v>
      </c>
      <c r="R71" s="7"/>
      <c r="S71" s="4" t="s">
        <v>34</v>
      </c>
      <c r="T71" s="4" t="s">
        <v>35</v>
      </c>
      <c r="U71" s="4" t="s">
        <v>39</v>
      </c>
      <c r="V71" s="4" t="s">
        <v>40</v>
      </c>
      <c r="W71" s="4" t="s">
        <v>41</v>
      </c>
      <c r="X71" s="21" t="s">
        <v>37</v>
      </c>
      <c r="Y71" s="4"/>
      <c r="Z71" s="10" t="s">
        <v>43</v>
      </c>
      <c r="AA71" s="4"/>
    </row>
    <row r="72" spans="1:27">
      <c r="A72" s="4">
        <v>13</v>
      </c>
      <c r="B72" s="4">
        <v>1377</v>
      </c>
      <c r="C72" s="4"/>
      <c r="D72" s="4">
        <v>3</v>
      </c>
      <c r="E72" s="4"/>
      <c r="F72" s="4"/>
      <c r="G72" s="5">
        <v>0.2</v>
      </c>
      <c r="H72" s="4" t="s">
        <v>21</v>
      </c>
      <c r="I72" s="5">
        <v>0.2</v>
      </c>
      <c r="J72" s="4" t="s">
        <v>21</v>
      </c>
      <c r="K72" s="6">
        <v>1.7999999999999999E-2</v>
      </c>
      <c r="L72" s="4" t="s">
        <v>22</v>
      </c>
      <c r="M72" s="6">
        <v>22.73</v>
      </c>
      <c r="N72" s="4" t="s">
        <v>33</v>
      </c>
      <c r="O72" s="6">
        <f t="shared" si="1"/>
        <v>0.40914</v>
      </c>
      <c r="P72" s="4" t="s">
        <v>36</v>
      </c>
      <c r="Q72" s="4" t="s">
        <v>25</v>
      </c>
      <c r="R72" s="7"/>
      <c r="S72" s="4" t="s">
        <v>34</v>
      </c>
      <c r="T72" s="4" t="s">
        <v>35</v>
      </c>
      <c r="U72" s="4" t="s">
        <v>39</v>
      </c>
      <c r="V72" s="4" t="s">
        <v>40</v>
      </c>
      <c r="W72" s="4" t="s">
        <v>41</v>
      </c>
      <c r="X72" s="21" t="s">
        <v>37</v>
      </c>
      <c r="Y72" s="4"/>
      <c r="Z72" s="10" t="s">
        <v>43</v>
      </c>
      <c r="AA72" s="4"/>
    </row>
    <row r="73" spans="1:27">
      <c r="A73" s="4">
        <v>13</v>
      </c>
      <c r="B73" s="4">
        <v>1377</v>
      </c>
      <c r="C73" s="4"/>
      <c r="D73" s="4">
        <v>3</v>
      </c>
      <c r="E73" s="4"/>
      <c r="F73" s="4"/>
      <c r="G73" s="5"/>
      <c r="H73" s="4"/>
      <c r="I73" s="5"/>
      <c r="J73" s="4"/>
      <c r="K73" s="6">
        <v>5.0000000000000001E-3</v>
      </c>
      <c r="L73" s="4" t="s">
        <v>22</v>
      </c>
      <c r="M73" s="6">
        <v>22.73</v>
      </c>
      <c r="N73" s="4" t="s">
        <v>33</v>
      </c>
      <c r="O73" s="6">
        <f t="shared" si="1"/>
        <v>0.11365</v>
      </c>
      <c r="P73" s="4" t="s">
        <v>36</v>
      </c>
      <c r="Q73" s="4" t="s">
        <v>26</v>
      </c>
      <c r="R73" s="7"/>
      <c r="S73" s="4" t="s">
        <v>34</v>
      </c>
      <c r="T73" s="4" t="s">
        <v>35</v>
      </c>
      <c r="U73" s="4" t="s">
        <v>39</v>
      </c>
      <c r="V73" s="4" t="s">
        <v>40</v>
      </c>
      <c r="W73" s="4" t="s">
        <v>41</v>
      </c>
      <c r="X73" s="21" t="s">
        <v>37</v>
      </c>
      <c r="Y73" s="4"/>
      <c r="Z73" s="10" t="s">
        <v>43</v>
      </c>
      <c r="AA73" s="4"/>
    </row>
    <row r="74" spans="1:27">
      <c r="A74" s="4">
        <v>13</v>
      </c>
      <c r="B74" s="4">
        <v>1377</v>
      </c>
      <c r="C74" s="4"/>
      <c r="D74" s="4">
        <v>4</v>
      </c>
      <c r="E74" s="4"/>
      <c r="F74" s="4"/>
      <c r="G74" s="5">
        <v>0.14000000000000001</v>
      </c>
      <c r="H74" s="4" t="s">
        <v>21</v>
      </c>
      <c r="I74" s="5">
        <v>0.14000000000000001</v>
      </c>
      <c r="J74" s="4" t="s">
        <v>21</v>
      </c>
      <c r="K74" s="6">
        <v>1.2999999999999999E-2</v>
      </c>
      <c r="L74" s="4" t="s">
        <v>22</v>
      </c>
      <c r="M74" s="6">
        <v>22.73</v>
      </c>
      <c r="N74" s="4" t="s">
        <v>33</v>
      </c>
      <c r="O74" s="6">
        <f t="shared" si="1"/>
        <v>0.29548999999999997</v>
      </c>
      <c r="P74" s="4" t="s">
        <v>36</v>
      </c>
      <c r="Q74" s="4" t="s">
        <v>25</v>
      </c>
      <c r="R74" s="4"/>
      <c r="S74" s="4" t="s">
        <v>34</v>
      </c>
      <c r="T74" s="4" t="s">
        <v>35</v>
      </c>
      <c r="U74" s="4" t="s">
        <v>39</v>
      </c>
      <c r="V74" s="4" t="s">
        <v>40</v>
      </c>
      <c r="W74" s="4" t="s">
        <v>41</v>
      </c>
      <c r="X74" s="21" t="s">
        <v>37</v>
      </c>
      <c r="Y74" s="4"/>
      <c r="Z74" s="10" t="s">
        <v>43</v>
      </c>
      <c r="AA74" s="4"/>
    </row>
    <row r="75" spans="1:27">
      <c r="A75" s="4">
        <v>13</v>
      </c>
      <c r="B75" s="4">
        <v>1377</v>
      </c>
      <c r="C75" s="4"/>
      <c r="D75" s="4">
        <v>4</v>
      </c>
      <c r="E75" s="4"/>
      <c r="F75" s="4"/>
      <c r="G75" s="5"/>
      <c r="H75" s="4"/>
      <c r="I75" s="5"/>
      <c r="J75" s="4"/>
      <c r="K75" s="6">
        <v>3.0000000000000001E-3</v>
      </c>
      <c r="L75" s="4" t="s">
        <v>22</v>
      </c>
      <c r="M75" s="6">
        <v>22.73</v>
      </c>
      <c r="N75" s="4" t="s">
        <v>33</v>
      </c>
      <c r="O75" s="6">
        <f t="shared" si="1"/>
        <v>6.8190000000000001E-2</v>
      </c>
      <c r="P75" s="4" t="s">
        <v>36</v>
      </c>
      <c r="Q75" s="4" t="s">
        <v>26</v>
      </c>
      <c r="R75" s="4"/>
      <c r="S75" s="4" t="s">
        <v>34</v>
      </c>
      <c r="T75" s="4" t="s">
        <v>35</v>
      </c>
      <c r="U75" s="4" t="s">
        <v>39</v>
      </c>
      <c r="V75" s="4" t="s">
        <v>40</v>
      </c>
      <c r="W75" s="4" t="s">
        <v>41</v>
      </c>
      <c r="X75" s="21" t="s">
        <v>37</v>
      </c>
      <c r="Y75" s="4"/>
      <c r="Z75" s="10" t="s">
        <v>43</v>
      </c>
      <c r="AA75" s="4"/>
    </row>
    <row r="76" spans="1:27">
      <c r="A76" s="4">
        <v>13</v>
      </c>
      <c r="B76" s="4">
        <v>1377</v>
      </c>
      <c r="C76" s="4"/>
      <c r="D76" s="4">
        <v>5</v>
      </c>
      <c r="E76" s="4"/>
      <c r="F76" s="4"/>
      <c r="G76" s="5">
        <v>0.36</v>
      </c>
      <c r="H76" s="4" t="s">
        <v>21</v>
      </c>
      <c r="I76" s="5">
        <v>0.36</v>
      </c>
      <c r="J76" s="4" t="s">
        <v>21</v>
      </c>
      <c r="K76" s="6">
        <v>3.3000000000000002E-2</v>
      </c>
      <c r="L76" s="4" t="s">
        <v>22</v>
      </c>
      <c r="M76" s="6">
        <v>22.73</v>
      </c>
      <c r="N76" s="4" t="s">
        <v>33</v>
      </c>
      <c r="O76" s="6">
        <f t="shared" si="1"/>
        <v>0.75009000000000003</v>
      </c>
      <c r="P76" s="4" t="s">
        <v>36</v>
      </c>
      <c r="Q76" s="4" t="s">
        <v>25</v>
      </c>
      <c r="R76" s="4"/>
      <c r="S76" s="4" t="s">
        <v>34</v>
      </c>
      <c r="T76" s="4" t="s">
        <v>35</v>
      </c>
      <c r="U76" s="4" t="s">
        <v>39</v>
      </c>
      <c r="V76" s="4" t="s">
        <v>40</v>
      </c>
      <c r="W76" s="4" t="s">
        <v>41</v>
      </c>
      <c r="X76" s="21" t="s">
        <v>37</v>
      </c>
      <c r="Y76" s="4"/>
      <c r="Z76" s="10" t="s">
        <v>43</v>
      </c>
      <c r="AA76" s="4"/>
    </row>
    <row r="77" spans="1:27">
      <c r="A77" s="4">
        <v>13</v>
      </c>
      <c r="B77" s="4">
        <v>1377</v>
      </c>
      <c r="C77" s="4"/>
      <c r="D77" s="4">
        <v>5</v>
      </c>
      <c r="E77" s="4"/>
      <c r="F77" s="4"/>
      <c r="G77" s="5"/>
      <c r="H77" s="4"/>
      <c r="I77" s="5"/>
      <c r="J77" s="4"/>
      <c r="K77" s="6">
        <v>8.0000000000000002E-3</v>
      </c>
      <c r="L77" s="4" t="s">
        <v>22</v>
      </c>
      <c r="M77" s="6">
        <v>22.73</v>
      </c>
      <c r="N77" s="4" t="s">
        <v>33</v>
      </c>
      <c r="O77" s="6">
        <f t="shared" si="1"/>
        <v>0.18184</v>
      </c>
      <c r="P77" s="4" t="s">
        <v>36</v>
      </c>
      <c r="Q77" s="4" t="s">
        <v>26</v>
      </c>
      <c r="R77" s="4"/>
      <c r="S77" s="4" t="s">
        <v>34</v>
      </c>
      <c r="T77" s="4" t="s">
        <v>35</v>
      </c>
      <c r="U77" s="4" t="s">
        <v>39</v>
      </c>
      <c r="V77" s="4" t="s">
        <v>40</v>
      </c>
      <c r="W77" s="4" t="s">
        <v>41</v>
      </c>
      <c r="X77" s="21" t="s">
        <v>37</v>
      </c>
      <c r="Y77" s="4"/>
      <c r="Z77" s="10" t="s">
        <v>43</v>
      </c>
      <c r="AA77" s="4"/>
    </row>
    <row r="78" spans="1:27">
      <c r="A78" s="4">
        <v>13</v>
      </c>
      <c r="B78" s="4">
        <v>1377</v>
      </c>
      <c r="C78" s="4"/>
      <c r="D78" s="4">
        <v>6</v>
      </c>
      <c r="E78" s="4"/>
      <c r="F78" s="4"/>
      <c r="G78" s="5">
        <v>0.31</v>
      </c>
      <c r="H78" s="4" t="s">
        <v>21</v>
      </c>
      <c r="I78" s="5">
        <v>0.31</v>
      </c>
      <c r="J78" s="4" t="s">
        <v>21</v>
      </c>
      <c r="K78" s="6">
        <v>2.8000000000000001E-2</v>
      </c>
      <c r="L78" s="4" t="s">
        <v>22</v>
      </c>
      <c r="M78" s="6">
        <v>22.73</v>
      </c>
      <c r="N78" s="4" t="s">
        <v>33</v>
      </c>
      <c r="O78" s="6">
        <f t="shared" si="1"/>
        <v>0.63644000000000001</v>
      </c>
      <c r="P78" s="4" t="s">
        <v>36</v>
      </c>
      <c r="Q78" s="4" t="s">
        <v>25</v>
      </c>
      <c r="R78" s="4"/>
      <c r="S78" s="4" t="s">
        <v>34</v>
      </c>
      <c r="T78" s="4" t="s">
        <v>35</v>
      </c>
      <c r="U78" s="4" t="s">
        <v>39</v>
      </c>
      <c r="V78" s="4" t="s">
        <v>40</v>
      </c>
      <c r="W78" s="4" t="s">
        <v>41</v>
      </c>
      <c r="X78" s="21" t="s">
        <v>37</v>
      </c>
      <c r="Y78" s="4"/>
      <c r="Z78" s="10" t="s">
        <v>43</v>
      </c>
      <c r="AA78" s="4"/>
    </row>
    <row r="79" spans="1:27">
      <c r="A79" s="4">
        <v>13</v>
      </c>
      <c r="B79" s="4">
        <v>1377</v>
      </c>
      <c r="C79" s="4"/>
      <c r="D79" s="4">
        <v>6</v>
      </c>
      <c r="E79" s="4"/>
      <c r="F79" s="4"/>
      <c r="G79" s="5"/>
      <c r="H79" s="4"/>
      <c r="I79" s="5"/>
      <c r="J79" s="4"/>
      <c r="K79" s="6">
        <v>7.0000000000000001E-3</v>
      </c>
      <c r="L79" s="4" t="s">
        <v>22</v>
      </c>
      <c r="M79" s="6">
        <v>22.73</v>
      </c>
      <c r="N79" s="4" t="s">
        <v>33</v>
      </c>
      <c r="O79" s="6">
        <f t="shared" si="1"/>
        <v>0.15911</v>
      </c>
      <c r="P79" s="4" t="s">
        <v>36</v>
      </c>
      <c r="Q79" s="4" t="s">
        <v>26</v>
      </c>
      <c r="R79" s="4"/>
      <c r="S79" s="4" t="s">
        <v>34</v>
      </c>
      <c r="T79" s="4" t="s">
        <v>35</v>
      </c>
      <c r="U79" s="4" t="s">
        <v>39</v>
      </c>
      <c r="V79" s="4" t="s">
        <v>40</v>
      </c>
      <c r="W79" s="4" t="s">
        <v>41</v>
      </c>
      <c r="X79" s="21" t="s">
        <v>37</v>
      </c>
      <c r="Y79" s="4"/>
      <c r="Z79" s="10" t="s">
        <v>43</v>
      </c>
      <c r="AA79" s="4"/>
    </row>
    <row r="80" spans="1:27">
      <c r="A80" s="4">
        <v>13</v>
      </c>
      <c r="B80" s="4">
        <v>1377</v>
      </c>
      <c r="C80" s="4"/>
      <c r="D80" s="4">
        <v>7</v>
      </c>
      <c r="E80" s="4"/>
      <c r="F80" s="4"/>
      <c r="G80" s="5">
        <v>0.26</v>
      </c>
      <c r="H80" s="4" t="s">
        <v>21</v>
      </c>
      <c r="I80" s="5">
        <v>0.26</v>
      </c>
      <c r="J80" s="4" t="s">
        <v>21</v>
      </c>
      <c r="K80" s="6">
        <v>2.4E-2</v>
      </c>
      <c r="L80" s="4" t="s">
        <v>22</v>
      </c>
      <c r="M80" s="6">
        <v>22.73</v>
      </c>
      <c r="N80" s="4" t="s">
        <v>33</v>
      </c>
      <c r="O80" s="6">
        <f t="shared" si="1"/>
        <v>0.54552</v>
      </c>
      <c r="P80" s="4" t="s">
        <v>36</v>
      </c>
      <c r="Q80" s="4" t="s">
        <v>25</v>
      </c>
      <c r="R80" s="4"/>
      <c r="S80" s="4" t="s">
        <v>34</v>
      </c>
      <c r="T80" s="4" t="s">
        <v>35</v>
      </c>
      <c r="U80" s="4" t="s">
        <v>39</v>
      </c>
      <c r="V80" s="4" t="s">
        <v>40</v>
      </c>
      <c r="W80" s="4" t="s">
        <v>41</v>
      </c>
      <c r="X80" s="21" t="s">
        <v>37</v>
      </c>
      <c r="Y80" s="4"/>
      <c r="Z80" s="10" t="s">
        <v>43</v>
      </c>
      <c r="AA80" s="4"/>
    </row>
    <row r="81" spans="1:27">
      <c r="A81" s="4">
        <v>13</v>
      </c>
      <c r="B81" s="4">
        <v>1377</v>
      </c>
      <c r="C81" s="4"/>
      <c r="D81" s="4">
        <v>7</v>
      </c>
      <c r="E81" s="4"/>
      <c r="F81" s="4"/>
      <c r="G81" s="5"/>
      <c r="H81" s="4"/>
      <c r="I81" s="5"/>
      <c r="J81" s="4"/>
      <c r="K81" s="6">
        <v>6.0000000000000001E-3</v>
      </c>
      <c r="L81" s="4" t="s">
        <v>22</v>
      </c>
      <c r="M81" s="6">
        <v>22.73</v>
      </c>
      <c r="N81" s="4" t="s">
        <v>33</v>
      </c>
      <c r="O81" s="6">
        <f t="shared" si="1"/>
        <v>0.13638</v>
      </c>
      <c r="P81" s="4" t="s">
        <v>36</v>
      </c>
      <c r="Q81" s="4" t="s">
        <v>26</v>
      </c>
      <c r="R81" s="4"/>
      <c r="S81" s="4" t="s">
        <v>34</v>
      </c>
      <c r="T81" s="4" t="s">
        <v>35</v>
      </c>
      <c r="U81" s="4" t="s">
        <v>39</v>
      </c>
      <c r="V81" s="4" t="s">
        <v>40</v>
      </c>
      <c r="W81" s="4" t="s">
        <v>41</v>
      </c>
      <c r="X81" s="21" t="s">
        <v>37</v>
      </c>
      <c r="Y81" s="4"/>
      <c r="Z81" s="10" t="s">
        <v>43</v>
      </c>
      <c r="AA81" s="4"/>
    </row>
    <row r="82" spans="1:27">
      <c r="A82" s="4">
        <v>13</v>
      </c>
      <c r="B82" s="4">
        <v>1377</v>
      </c>
      <c r="C82" s="4"/>
      <c r="D82" s="4">
        <v>8</v>
      </c>
      <c r="E82" s="4"/>
      <c r="F82" s="4"/>
      <c r="G82" s="5">
        <v>0.4</v>
      </c>
      <c r="H82" s="4" t="s">
        <v>21</v>
      </c>
      <c r="I82" s="5">
        <v>0.4</v>
      </c>
      <c r="J82" s="4" t="s">
        <v>21</v>
      </c>
      <c r="K82" s="6">
        <v>3.6999999999999998E-2</v>
      </c>
      <c r="L82" s="4" t="s">
        <v>22</v>
      </c>
      <c r="M82" s="6">
        <v>22.73</v>
      </c>
      <c r="N82" s="4" t="s">
        <v>33</v>
      </c>
      <c r="O82" s="6">
        <f t="shared" si="1"/>
        <v>0.84100999999999992</v>
      </c>
      <c r="P82" s="4" t="s">
        <v>36</v>
      </c>
      <c r="Q82" s="4" t="s">
        <v>25</v>
      </c>
      <c r="R82" s="4"/>
      <c r="S82" s="4" t="s">
        <v>34</v>
      </c>
      <c r="T82" s="4" t="s">
        <v>35</v>
      </c>
      <c r="U82" s="4" t="s">
        <v>39</v>
      </c>
      <c r="V82" s="4" t="s">
        <v>40</v>
      </c>
      <c r="W82" s="4" t="s">
        <v>41</v>
      </c>
      <c r="X82" s="21" t="s">
        <v>37</v>
      </c>
      <c r="Y82" s="4"/>
      <c r="Z82" s="10" t="s">
        <v>43</v>
      </c>
      <c r="AA82" s="4"/>
    </row>
    <row r="83" spans="1:27">
      <c r="A83" s="4">
        <v>13</v>
      </c>
      <c r="B83" s="4">
        <v>1377</v>
      </c>
      <c r="C83" s="4"/>
      <c r="D83" s="4">
        <v>8</v>
      </c>
      <c r="E83" s="4"/>
      <c r="F83" s="4"/>
      <c r="G83" s="5"/>
      <c r="H83" s="4"/>
      <c r="I83" s="5"/>
      <c r="J83" s="4"/>
      <c r="K83" s="6">
        <v>8.9999999999999993E-3</v>
      </c>
      <c r="L83" s="4" t="s">
        <v>22</v>
      </c>
      <c r="M83" s="6">
        <v>22.73</v>
      </c>
      <c r="N83" s="4" t="s">
        <v>33</v>
      </c>
      <c r="O83" s="6">
        <f t="shared" si="1"/>
        <v>0.20457</v>
      </c>
      <c r="P83" s="4" t="s">
        <v>36</v>
      </c>
      <c r="Q83" s="4" t="s">
        <v>26</v>
      </c>
      <c r="R83" s="4"/>
      <c r="S83" s="4" t="s">
        <v>34</v>
      </c>
      <c r="T83" s="4" t="s">
        <v>35</v>
      </c>
      <c r="U83" s="4" t="s">
        <v>39</v>
      </c>
      <c r="V83" s="4" t="s">
        <v>40</v>
      </c>
      <c r="W83" s="4" t="s">
        <v>41</v>
      </c>
      <c r="X83" s="21" t="s">
        <v>37</v>
      </c>
      <c r="Y83" s="4"/>
      <c r="Z83" s="10" t="s">
        <v>43</v>
      </c>
      <c r="AA83" s="4"/>
    </row>
    <row r="84" spans="1:27">
      <c r="A84" s="4">
        <v>13</v>
      </c>
      <c r="B84" s="4">
        <v>1377</v>
      </c>
      <c r="C84" s="4"/>
      <c r="D84" s="4">
        <v>9</v>
      </c>
      <c r="E84" s="4"/>
      <c r="F84" s="4"/>
      <c r="G84" s="5">
        <v>0.06</v>
      </c>
      <c r="H84" s="4" t="s">
        <v>21</v>
      </c>
      <c r="I84" s="5">
        <v>0.06</v>
      </c>
      <c r="J84" s="4" t="s">
        <v>21</v>
      </c>
      <c r="K84" s="6">
        <v>5.0000000000000001E-3</v>
      </c>
      <c r="L84" s="4" t="s">
        <v>22</v>
      </c>
      <c r="M84" s="6">
        <v>22.73</v>
      </c>
      <c r="N84" s="4" t="s">
        <v>33</v>
      </c>
      <c r="O84" s="6">
        <f t="shared" si="1"/>
        <v>0.11365</v>
      </c>
      <c r="P84" s="4" t="s">
        <v>36</v>
      </c>
      <c r="Q84" s="4" t="s">
        <v>25</v>
      </c>
      <c r="R84" s="4"/>
      <c r="S84" s="4" t="s">
        <v>34</v>
      </c>
      <c r="T84" s="4" t="s">
        <v>35</v>
      </c>
      <c r="U84" s="4" t="s">
        <v>39</v>
      </c>
      <c r="V84" s="4" t="s">
        <v>40</v>
      </c>
      <c r="W84" s="4" t="s">
        <v>41</v>
      </c>
      <c r="X84" s="21" t="s">
        <v>37</v>
      </c>
      <c r="Y84" s="4"/>
      <c r="Z84" s="10" t="s">
        <v>43</v>
      </c>
      <c r="AA84" s="4"/>
    </row>
    <row r="85" spans="1:27">
      <c r="A85" s="4">
        <v>13</v>
      </c>
      <c r="B85" s="4">
        <v>1377</v>
      </c>
      <c r="C85" s="4"/>
      <c r="D85" s="4">
        <v>9</v>
      </c>
      <c r="E85" s="4"/>
      <c r="F85" s="4"/>
      <c r="G85" s="5"/>
      <c r="H85" s="4"/>
      <c r="I85" s="5"/>
      <c r="J85" s="4"/>
      <c r="K85" s="6">
        <v>2E-3</v>
      </c>
      <c r="L85" s="4" t="s">
        <v>22</v>
      </c>
      <c r="M85" s="6">
        <v>22.73</v>
      </c>
      <c r="N85" s="4" t="s">
        <v>33</v>
      </c>
      <c r="O85" s="6">
        <f t="shared" si="1"/>
        <v>4.546E-2</v>
      </c>
      <c r="P85" s="4" t="s">
        <v>36</v>
      </c>
      <c r="Q85" s="4" t="s">
        <v>26</v>
      </c>
      <c r="R85" s="4"/>
      <c r="S85" s="4" t="s">
        <v>34</v>
      </c>
      <c r="T85" s="4" t="s">
        <v>35</v>
      </c>
      <c r="U85" s="4" t="s">
        <v>39</v>
      </c>
      <c r="V85" s="4" t="s">
        <v>40</v>
      </c>
      <c r="W85" s="4" t="s">
        <v>41</v>
      </c>
      <c r="X85" s="21" t="s">
        <v>37</v>
      </c>
      <c r="Y85" s="4"/>
      <c r="Z85" s="10" t="s">
        <v>43</v>
      </c>
      <c r="AA85" s="4"/>
    </row>
    <row r="86" spans="1:27">
      <c r="A86" s="4">
        <v>13</v>
      </c>
      <c r="B86" s="4">
        <v>1377</v>
      </c>
      <c r="C86" s="4"/>
      <c r="D86" s="4">
        <v>10</v>
      </c>
      <c r="E86" s="4"/>
      <c r="F86" s="4"/>
      <c r="G86" s="5">
        <v>0.47</v>
      </c>
      <c r="H86" s="4" t="s">
        <v>21</v>
      </c>
      <c r="I86" s="5">
        <v>0.47</v>
      </c>
      <c r="J86" s="4" t="s">
        <v>21</v>
      </c>
      <c r="K86" s="6">
        <v>4.2999999999999997E-2</v>
      </c>
      <c r="L86" s="4" t="s">
        <v>22</v>
      </c>
      <c r="M86" s="6">
        <v>22.73</v>
      </c>
      <c r="N86" s="4" t="s">
        <v>33</v>
      </c>
      <c r="O86" s="6">
        <f t="shared" si="1"/>
        <v>0.97738999999999998</v>
      </c>
      <c r="P86" s="4" t="s">
        <v>36</v>
      </c>
      <c r="Q86" s="4" t="s">
        <v>25</v>
      </c>
      <c r="R86" s="4"/>
      <c r="S86" s="4" t="s">
        <v>34</v>
      </c>
      <c r="T86" s="4" t="s">
        <v>35</v>
      </c>
      <c r="U86" s="4" t="s">
        <v>39</v>
      </c>
      <c r="V86" s="4" t="s">
        <v>40</v>
      </c>
      <c r="W86" s="4" t="s">
        <v>41</v>
      </c>
      <c r="X86" s="21" t="s">
        <v>37</v>
      </c>
      <c r="Y86" s="4"/>
      <c r="Z86" s="10" t="s">
        <v>43</v>
      </c>
      <c r="AA86" s="4"/>
    </row>
    <row r="87" spans="1:27">
      <c r="A87" s="4">
        <v>13</v>
      </c>
      <c r="B87" s="4">
        <v>1377</v>
      </c>
      <c r="C87" s="4"/>
      <c r="D87" s="4">
        <v>10</v>
      </c>
      <c r="E87" s="4"/>
      <c r="F87" s="4"/>
      <c r="G87" s="5"/>
      <c r="H87" s="4"/>
      <c r="I87" s="5"/>
      <c r="J87" s="4"/>
      <c r="K87" s="6">
        <v>1.0999999999999999E-2</v>
      </c>
      <c r="L87" s="4" t="s">
        <v>22</v>
      </c>
      <c r="M87" s="6">
        <v>22.73</v>
      </c>
      <c r="N87" s="4" t="s">
        <v>33</v>
      </c>
      <c r="O87" s="6">
        <f t="shared" si="1"/>
        <v>0.25002999999999997</v>
      </c>
      <c r="P87" s="4" t="s">
        <v>36</v>
      </c>
      <c r="Q87" s="4" t="s">
        <v>26</v>
      </c>
      <c r="R87" s="4"/>
      <c r="S87" s="4" t="s">
        <v>34</v>
      </c>
      <c r="T87" s="4" t="s">
        <v>35</v>
      </c>
      <c r="U87" s="4" t="s">
        <v>39</v>
      </c>
      <c r="V87" s="4" t="s">
        <v>40</v>
      </c>
      <c r="W87" s="4" t="s">
        <v>41</v>
      </c>
      <c r="X87" s="21" t="s">
        <v>37</v>
      </c>
      <c r="Y87" s="4"/>
      <c r="Z87" s="10" t="s">
        <v>43</v>
      </c>
      <c r="AA87" s="4"/>
    </row>
    <row r="88" spans="1:27">
      <c r="A88" s="4">
        <v>13</v>
      </c>
      <c r="B88" s="4">
        <v>1377</v>
      </c>
      <c r="C88" s="4"/>
      <c r="D88" s="4">
        <v>11</v>
      </c>
      <c r="E88" s="4"/>
      <c r="F88" s="4"/>
      <c r="G88" s="5">
        <v>0.28999999999999998</v>
      </c>
      <c r="H88" s="4" t="s">
        <v>21</v>
      </c>
      <c r="I88" s="5">
        <v>0.28999999999999998</v>
      </c>
      <c r="J88" s="4" t="s">
        <v>21</v>
      </c>
      <c r="K88" s="6">
        <v>2.7E-2</v>
      </c>
      <c r="L88" s="4" t="s">
        <v>22</v>
      </c>
      <c r="M88" s="6">
        <v>22.73</v>
      </c>
      <c r="N88" s="4" t="s">
        <v>33</v>
      </c>
      <c r="O88" s="6">
        <f t="shared" si="1"/>
        <v>0.61370999999999998</v>
      </c>
      <c r="P88" s="4" t="s">
        <v>36</v>
      </c>
      <c r="Q88" s="4" t="s">
        <v>25</v>
      </c>
      <c r="R88" s="7"/>
      <c r="S88" s="4" t="s">
        <v>34</v>
      </c>
      <c r="T88" s="4" t="s">
        <v>35</v>
      </c>
      <c r="U88" s="4" t="s">
        <v>39</v>
      </c>
      <c r="V88" s="4" t="s">
        <v>40</v>
      </c>
      <c r="W88" s="4" t="s">
        <v>41</v>
      </c>
      <c r="X88" s="21" t="s">
        <v>37</v>
      </c>
      <c r="Y88" s="4"/>
      <c r="Z88" s="10" t="s">
        <v>43</v>
      </c>
      <c r="AA88" s="4"/>
    </row>
    <row r="89" spans="1:27">
      <c r="A89" s="4">
        <v>13</v>
      </c>
      <c r="B89" s="4">
        <v>1377</v>
      </c>
      <c r="C89" s="4"/>
      <c r="D89" s="4">
        <v>11</v>
      </c>
      <c r="E89" s="4"/>
      <c r="F89" s="4"/>
      <c r="G89" s="5"/>
      <c r="H89" s="4"/>
      <c r="I89" s="5"/>
      <c r="J89" s="4"/>
      <c r="K89" s="6">
        <v>7.0000000000000001E-3</v>
      </c>
      <c r="L89" s="4" t="s">
        <v>22</v>
      </c>
      <c r="M89" s="6">
        <v>22.73</v>
      </c>
      <c r="N89" s="4" t="s">
        <v>33</v>
      </c>
      <c r="O89" s="6">
        <f t="shared" si="1"/>
        <v>0.15911</v>
      </c>
      <c r="P89" s="4" t="s">
        <v>36</v>
      </c>
      <c r="Q89" s="4" t="s">
        <v>26</v>
      </c>
      <c r="R89" s="7"/>
      <c r="S89" s="4" t="s">
        <v>34</v>
      </c>
      <c r="T89" s="4" t="s">
        <v>35</v>
      </c>
      <c r="U89" s="4" t="s">
        <v>39</v>
      </c>
      <c r="V89" s="4" t="s">
        <v>40</v>
      </c>
      <c r="W89" s="4" t="s">
        <v>41</v>
      </c>
      <c r="X89" s="21" t="s">
        <v>37</v>
      </c>
      <c r="Y89" s="4"/>
      <c r="Z89" s="10" t="s">
        <v>43</v>
      </c>
      <c r="AA89" s="4"/>
    </row>
    <row r="90" spans="1:27">
      <c r="A90" s="4">
        <v>13</v>
      </c>
      <c r="B90" s="4">
        <v>1377</v>
      </c>
      <c r="C90" s="4"/>
      <c r="D90" s="4">
        <v>11</v>
      </c>
      <c r="E90" s="4"/>
      <c r="F90" s="4"/>
      <c r="G90" s="5"/>
      <c r="H90" s="4"/>
      <c r="I90" s="5"/>
      <c r="J90" s="4"/>
      <c r="K90" s="6">
        <v>0.18</v>
      </c>
      <c r="L90" s="4" t="s">
        <v>23</v>
      </c>
      <c r="M90" s="6"/>
      <c r="N90" s="4"/>
      <c r="O90" s="6"/>
      <c r="P90" s="4"/>
      <c r="Q90" s="4" t="s">
        <v>29</v>
      </c>
      <c r="R90" s="7"/>
      <c r="S90" s="4" t="s">
        <v>28</v>
      </c>
      <c r="T90" s="4"/>
      <c r="U90" s="4"/>
      <c r="V90" s="4"/>
      <c r="W90" s="4"/>
      <c r="X90" s="10"/>
      <c r="Y90" s="4" t="s">
        <v>38</v>
      </c>
      <c r="Z90" s="10" t="s">
        <v>43</v>
      </c>
      <c r="AA90" s="4"/>
    </row>
    <row r="91" spans="1:27">
      <c r="A91" s="4">
        <v>13</v>
      </c>
      <c r="B91" s="4">
        <v>1377</v>
      </c>
      <c r="C91" s="4"/>
      <c r="D91" s="4">
        <v>12</v>
      </c>
      <c r="E91" s="4"/>
      <c r="F91" s="4"/>
      <c r="G91" s="5">
        <v>0.23</v>
      </c>
      <c r="H91" s="4" t="s">
        <v>21</v>
      </c>
      <c r="I91" s="5">
        <v>0.23</v>
      </c>
      <c r="J91" s="4" t="s">
        <v>21</v>
      </c>
      <c r="K91" s="6">
        <v>2.1000000000000001E-2</v>
      </c>
      <c r="L91" s="4" t="s">
        <v>22</v>
      </c>
      <c r="M91" s="6">
        <v>22.73</v>
      </c>
      <c r="N91" s="4" t="s">
        <v>33</v>
      </c>
      <c r="O91" s="6">
        <f t="shared" si="1"/>
        <v>0.47733000000000003</v>
      </c>
      <c r="P91" s="4" t="s">
        <v>36</v>
      </c>
      <c r="Q91" s="4" t="s">
        <v>25</v>
      </c>
      <c r="R91" s="7"/>
      <c r="S91" s="4" t="s">
        <v>34</v>
      </c>
      <c r="T91" s="4" t="s">
        <v>35</v>
      </c>
      <c r="U91" s="4" t="s">
        <v>39</v>
      </c>
      <c r="V91" s="4" t="s">
        <v>40</v>
      </c>
      <c r="W91" s="4" t="s">
        <v>41</v>
      </c>
      <c r="X91" s="21" t="s">
        <v>37</v>
      </c>
      <c r="Y91" s="4"/>
      <c r="Z91" s="10" t="s">
        <v>43</v>
      </c>
      <c r="AA91" s="4"/>
    </row>
    <row r="92" spans="1:27">
      <c r="A92" s="4">
        <v>13</v>
      </c>
      <c r="B92" s="4">
        <v>1377</v>
      </c>
      <c r="C92" s="4"/>
      <c r="D92" s="4">
        <v>12</v>
      </c>
      <c r="E92" s="4"/>
      <c r="F92" s="4"/>
      <c r="G92" s="5"/>
      <c r="H92" s="4"/>
      <c r="I92" s="5"/>
      <c r="J92" s="4"/>
      <c r="K92" s="6">
        <v>5.0000000000000001E-3</v>
      </c>
      <c r="L92" s="4" t="s">
        <v>22</v>
      </c>
      <c r="M92" s="6">
        <v>22.73</v>
      </c>
      <c r="N92" s="4" t="s">
        <v>33</v>
      </c>
      <c r="O92" s="6">
        <f t="shared" si="1"/>
        <v>0.11365</v>
      </c>
      <c r="P92" s="4" t="s">
        <v>36</v>
      </c>
      <c r="Q92" s="4" t="s">
        <v>26</v>
      </c>
      <c r="R92" s="7"/>
      <c r="S92" s="4" t="s">
        <v>34</v>
      </c>
      <c r="T92" s="4" t="s">
        <v>35</v>
      </c>
      <c r="U92" s="4" t="s">
        <v>39</v>
      </c>
      <c r="V92" s="4" t="s">
        <v>40</v>
      </c>
      <c r="W92" s="4" t="s">
        <v>41</v>
      </c>
      <c r="X92" s="21" t="s">
        <v>37</v>
      </c>
      <c r="Y92" s="4"/>
      <c r="Z92" s="10" t="s">
        <v>43</v>
      </c>
      <c r="AA92" s="4"/>
    </row>
    <row r="93" spans="1:27">
      <c r="A93" s="4">
        <v>13</v>
      </c>
      <c r="B93" s="4">
        <v>1377</v>
      </c>
      <c r="C93" s="4"/>
      <c r="D93" s="4">
        <v>12</v>
      </c>
      <c r="E93" s="4"/>
      <c r="F93" s="4"/>
      <c r="G93" s="5"/>
      <c r="H93" s="4"/>
      <c r="I93" s="5"/>
      <c r="J93" s="4"/>
      <c r="K93" s="6">
        <v>0.14000000000000001</v>
      </c>
      <c r="L93" s="4" t="s">
        <v>23</v>
      </c>
      <c r="M93" s="6"/>
      <c r="N93" s="4"/>
      <c r="O93" s="6"/>
      <c r="P93" s="4"/>
      <c r="Q93" s="4" t="s">
        <v>29</v>
      </c>
      <c r="R93" s="7"/>
      <c r="S93" s="4" t="s">
        <v>28</v>
      </c>
      <c r="T93" s="4"/>
      <c r="U93" s="4"/>
      <c r="V93" s="4"/>
      <c r="W93" s="4"/>
      <c r="X93" s="10"/>
      <c r="Y93" s="4" t="s">
        <v>38</v>
      </c>
      <c r="Z93" s="10" t="s">
        <v>43</v>
      </c>
      <c r="AA93" s="4"/>
    </row>
    <row r="94" spans="1:27">
      <c r="A94" s="4">
        <v>13</v>
      </c>
      <c r="B94" s="4">
        <v>1377</v>
      </c>
      <c r="C94" s="4"/>
      <c r="D94" s="4">
        <v>13</v>
      </c>
      <c r="E94" s="4"/>
      <c r="F94" s="4"/>
      <c r="G94" s="5">
        <v>0.27</v>
      </c>
      <c r="H94" s="4" t="s">
        <v>21</v>
      </c>
      <c r="I94" s="5">
        <v>0.27</v>
      </c>
      <c r="J94" s="4" t="s">
        <v>21</v>
      </c>
      <c r="K94" s="6">
        <v>2.5000000000000001E-2</v>
      </c>
      <c r="L94" s="4" t="s">
        <v>22</v>
      </c>
      <c r="M94" s="6">
        <v>22.73</v>
      </c>
      <c r="N94" s="4" t="s">
        <v>33</v>
      </c>
      <c r="O94" s="6">
        <f t="shared" si="1"/>
        <v>0.56825000000000003</v>
      </c>
      <c r="P94" s="4" t="s">
        <v>36</v>
      </c>
      <c r="Q94" s="4" t="s">
        <v>25</v>
      </c>
      <c r="R94" s="7"/>
      <c r="S94" s="4" t="s">
        <v>34</v>
      </c>
      <c r="T94" s="4" t="s">
        <v>35</v>
      </c>
      <c r="U94" s="4" t="s">
        <v>39</v>
      </c>
      <c r="V94" s="4" t="s">
        <v>40</v>
      </c>
      <c r="W94" s="4" t="s">
        <v>41</v>
      </c>
      <c r="X94" s="21" t="s">
        <v>37</v>
      </c>
      <c r="Y94" s="4"/>
      <c r="Z94" s="10" t="s">
        <v>43</v>
      </c>
      <c r="AA94" s="4"/>
    </row>
    <row r="95" spans="1:27">
      <c r="A95" s="4">
        <v>13</v>
      </c>
      <c r="B95" s="4">
        <v>1377</v>
      </c>
      <c r="C95" s="4"/>
      <c r="D95" s="4">
        <v>13</v>
      </c>
      <c r="E95" s="4"/>
      <c r="F95" s="4"/>
      <c r="G95" s="5"/>
      <c r="H95" s="4"/>
      <c r="I95" s="5"/>
      <c r="J95" s="4"/>
      <c r="K95" s="6">
        <v>6.0000000000000001E-3</v>
      </c>
      <c r="L95" s="4" t="s">
        <v>22</v>
      </c>
      <c r="M95" s="6">
        <v>22.73</v>
      </c>
      <c r="N95" s="4" t="s">
        <v>33</v>
      </c>
      <c r="O95" s="6">
        <f t="shared" si="1"/>
        <v>0.13638</v>
      </c>
      <c r="P95" s="4" t="s">
        <v>36</v>
      </c>
      <c r="Q95" s="4" t="s">
        <v>26</v>
      </c>
      <c r="R95" s="7"/>
      <c r="S95" s="4" t="s">
        <v>34</v>
      </c>
      <c r="T95" s="4" t="s">
        <v>35</v>
      </c>
      <c r="U95" s="4" t="s">
        <v>39</v>
      </c>
      <c r="V95" s="4" t="s">
        <v>40</v>
      </c>
      <c r="W95" s="4" t="s">
        <v>41</v>
      </c>
      <c r="X95" s="21" t="s">
        <v>37</v>
      </c>
      <c r="Y95" s="4"/>
      <c r="Z95" s="10" t="s">
        <v>43</v>
      </c>
      <c r="AA95" s="4"/>
    </row>
    <row r="96" spans="1:27">
      <c r="A96" s="4">
        <v>13</v>
      </c>
      <c r="B96" s="4">
        <v>1377</v>
      </c>
      <c r="C96" s="4"/>
      <c r="D96" s="4">
        <v>13</v>
      </c>
      <c r="E96" s="4"/>
      <c r="F96" s="4"/>
      <c r="G96" s="5"/>
      <c r="H96" s="4"/>
      <c r="I96" s="5"/>
      <c r="J96" s="4"/>
      <c r="K96" s="6">
        <v>0.17</v>
      </c>
      <c r="L96" s="4" t="s">
        <v>23</v>
      </c>
      <c r="M96" s="6"/>
      <c r="N96" s="4"/>
      <c r="O96" s="6"/>
      <c r="P96" s="4"/>
      <c r="Q96" s="4" t="s">
        <v>29</v>
      </c>
      <c r="R96" s="7"/>
      <c r="S96" s="4" t="s">
        <v>28</v>
      </c>
      <c r="T96" s="4"/>
      <c r="U96" s="4"/>
      <c r="V96" s="4"/>
      <c r="W96" s="4"/>
      <c r="X96" s="10"/>
      <c r="Y96" s="4" t="s">
        <v>38</v>
      </c>
      <c r="Z96" s="10" t="s">
        <v>43</v>
      </c>
      <c r="AA96" s="4"/>
    </row>
    <row r="97" spans="1:27">
      <c r="A97" s="4">
        <v>13</v>
      </c>
      <c r="B97" s="4">
        <v>1377</v>
      </c>
      <c r="C97" s="4"/>
      <c r="D97" s="4">
        <v>14</v>
      </c>
      <c r="E97" s="4"/>
      <c r="F97" s="4"/>
      <c r="G97" s="5">
        <v>0.4</v>
      </c>
      <c r="H97" s="4" t="s">
        <v>21</v>
      </c>
      <c r="I97" s="5">
        <v>0.4</v>
      </c>
      <c r="J97" s="4" t="s">
        <v>21</v>
      </c>
      <c r="K97" s="6">
        <v>3.6999999999999998E-2</v>
      </c>
      <c r="L97" s="4" t="s">
        <v>22</v>
      </c>
      <c r="M97" s="6">
        <v>22.73</v>
      </c>
      <c r="N97" s="4" t="s">
        <v>33</v>
      </c>
      <c r="O97" s="6">
        <f t="shared" si="1"/>
        <v>0.84100999999999992</v>
      </c>
      <c r="P97" s="4" t="s">
        <v>36</v>
      </c>
      <c r="Q97" s="4" t="s">
        <v>25</v>
      </c>
      <c r="R97" s="7"/>
      <c r="S97" s="4" t="s">
        <v>34</v>
      </c>
      <c r="T97" s="4" t="s">
        <v>35</v>
      </c>
      <c r="U97" s="4" t="s">
        <v>39</v>
      </c>
      <c r="V97" s="4" t="s">
        <v>40</v>
      </c>
      <c r="W97" s="4" t="s">
        <v>41</v>
      </c>
      <c r="X97" s="21" t="s">
        <v>37</v>
      </c>
      <c r="Y97" s="4"/>
      <c r="Z97" s="10" t="s">
        <v>43</v>
      </c>
      <c r="AA97" s="4"/>
    </row>
    <row r="98" spans="1:27">
      <c r="A98" s="4">
        <v>13</v>
      </c>
      <c r="B98" s="4">
        <v>1377</v>
      </c>
      <c r="C98" s="4"/>
      <c r="D98" s="4">
        <v>14</v>
      </c>
      <c r="E98" s="4"/>
      <c r="F98" s="4"/>
      <c r="G98" s="5"/>
      <c r="H98" s="4"/>
      <c r="I98" s="5"/>
      <c r="J98" s="4"/>
      <c r="K98" s="6">
        <v>8.9999999999999993E-3</v>
      </c>
      <c r="L98" s="4" t="s">
        <v>22</v>
      </c>
      <c r="M98" s="6">
        <v>22.73</v>
      </c>
      <c r="N98" s="4" t="s">
        <v>33</v>
      </c>
      <c r="O98" s="6">
        <f t="shared" si="1"/>
        <v>0.20457</v>
      </c>
      <c r="P98" s="4" t="s">
        <v>36</v>
      </c>
      <c r="Q98" s="4" t="s">
        <v>26</v>
      </c>
      <c r="R98" s="7"/>
      <c r="S98" s="4" t="s">
        <v>34</v>
      </c>
      <c r="T98" s="4" t="s">
        <v>35</v>
      </c>
      <c r="U98" s="4" t="s">
        <v>39</v>
      </c>
      <c r="V98" s="4" t="s">
        <v>40</v>
      </c>
      <c r="W98" s="4" t="s">
        <v>41</v>
      </c>
      <c r="X98" s="21" t="s">
        <v>37</v>
      </c>
      <c r="Y98" s="4"/>
      <c r="Z98" s="10" t="s">
        <v>43</v>
      </c>
      <c r="AA98" s="4"/>
    </row>
    <row r="99" spans="1:27">
      <c r="A99" s="4">
        <v>13</v>
      </c>
      <c r="B99" s="4">
        <v>1377</v>
      </c>
      <c r="C99" s="4"/>
      <c r="D99" s="4">
        <v>14</v>
      </c>
      <c r="E99" s="4"/>
      <c r="F99" s="4"/>
      <c r="G99" s="5"/>
      <c r="H99" s="4"/>
      <c r="I99" s="5"/>
      <c r="J99" s="4"/>
      <c r="K99" s="6">
        <v>0.25</v>
      </c>
      <c r="L99" s="4" t="s">
        <v>23</v>
      </c>
      <c r="M99" s="6"/>
      <c r="N99" s="4"/>
      <c r="O99" s="6"/>
      <c r="P99" s="4"/>
      <c r="Q99" s="4" t="s">
        <v>29</v>
      </c>
      <c r="R99" s="7"/>
      <c r="S99" s="4" t="s">
        <v>28</v>
      </c>
      <c r="T99" s="4"/>
      <c r="U99" s="4"/>
      <c r="V99" s="4"/>
      <c r="W99" s="4"/>
      <c r="X99" s="10"/>
      <c r="Y99" s="4" t="s">
        <v>38</v>
      </c>
      <c r="Z99" s="10" t="s">
        <v>43</v>
      </c>
      <c r="AA99" s="4"/>
    </row>
    <row r="100" spans="1:27">
      <c r="A100" s="4">
        <v>13</v>
      </c>
      <c r="B100" s="4">
        <v>1377</v>
      </c>
      <c r="C100" s="4"/>
      <c r="D100" s="4">
        <v>15</v>
      </c>
      <c r="E100" s="4"/>
      <c r="F100" s="4"/>
      <c r="G100" s="5">
        <v>0.35</v>
      </c>
      <c r="H100" s="4" t="s">
        <v>21</v>
      </c>
      <c r="I100" s="5">
        <v>0.35</v>
      </c>
      <c r="J100" s="4" t="s">
        <v>21</v>
      </c>
      <c r="K100" s="6">
        <v>3.2000000000000001E-2</v>
      </c>
      <c r="L100" s="4" t="s">
        <v>22</v>
      </c>
      <c r="M100" s="6">
        <v>22.73</v>
      </c>
      <c r="N100" s="4" t="s">
        <v>33</v>
      </c>
      <c r="O100" s="6">
        <f t="shared" si="1"/>
        <v>0.72736000000000001</v>
      </c>
      <c r="P100" s="4" t="s">
        <v>36</v>
      </c>
      <c r="Q100" s="4" t="s">
        <v>25</v>
      </c>
      <c r="R100" s="7"/>
      <c r="S100" s="4" t="s">
        <v>34</v>
      </c>
      <c r="T100" s="4" t="s">
        <v>35</v>
      </c>
      <c r="U100" s="4" t="s">
        <v>39</v>
      </c>
      <c r="V100" s="4" t="s">
        <v>40</v>
      </c>
      <c r="W100" s="4" t="s">
        <v>41</v>
      </c>
      <c r="X100" s="21" t="s">
        <v>37</v>
      </c>
      <c r="Y100" s="4"/>
      <c r="Z100" s="10" t="s">
        <v>43</v>
      </c>
      <c r="AA100" s="4"/>
    </row>
    <row r="101" spans="1:27">
      <c r="A101" s="4">
        <v>13</v>
      </c>
      <c r="B101" s="4">
        <v>1377</v>
      </c>
      <c r="C101" s="4"/>
      <c r="D101" s="4">
        <v>15</v>
      </c>
      <c r="E101" s="4"/>
      <c r="F101" s="4"/>
      <c r="G101" s="5"/>
      <c r="H101" s="4"/>
      <c r="I101" s="5"/>
      <c r="J101" s="4"/>
      <c r="K101" s="6">
        <v>8.0000000000000002E-3</v>
      </c>
      <c r="L101" s="4" t="s">
        <v>22</v>
      </c>
      <c r="M101" s="6">
        <v>22.73</v>
      </c>
      <c r="N101" s="4" t="s">
        <v>33</v>
      </c>
      <c r="O101" s="6">
        <f t="shared" si="1"/>
        <v>0.18184</v>
      </c>
      <c r="P101" s="4" t="s">
        <v>36</v>
      </c>
      <c r="Q101" s="4" t="s">
        <v>26</v>
      </c>
      <c r="R101" s="7"/>
      <c r="S101" s="4" t="s">
        <v>34</v>
      </c>
      <c r="T101" s="4" t="s">
        <v>35</v>
      </c>
      <c r="U101" s="4" t="s">
        <v>39</v>
      </c>
      <c r="V101" s="4" t="s">
        <v>40</v>
      </c>
      <c r="W101" s="4" t="s">
        <v>41</v>
      </c>
      <c r="X101" s="21" t="s">
        <v>37</v>
      </c>
      <c r="Y101" s="4"/>
      <c r="Z101" s="10" t="s">
        <v>43</v>
      </c>
      <c r="AA101" s="4"/>
    </row>
    <row r="102" spans="1:27">
      <c r="A102" s="4">
        <v>13</v>
      </c>
      <c r="B102" s="4">
        <v>1377</v>
      </c>
      <c r="C102" s="4"/>
      <c r="D102" s="4">
        <v>15</v>
      </c>
      <c r="E102" s="4"/>
      <c r="F102" s="4"/>
      <c r="G102" s="5"/>
      <c r="H102" s="4"/>
      <c r="I102" s="5"/>
      <c r="J102" s="4"/>
      <c r="K102" s="6">
        <v>0.22</v>
      </c>
      <c r="L102" s="4" t="s">
        <v>23</v>
      </c>
      <c r="M102" s="6"/>
      <c r="N102" s="4"/>
      <c r="O102" s="6"/>
      <c r="P102" s="4"/>
      <c r="Q102" s="4" t="s">
        <v>29</v>
      </c>
      <c r="R102" s="7"/>
      <c r="S102" s="4" t="s">
        <v>28</v>
      </c>
      <c r="T102" s="4"/>
      <c r="U102" s="4"/>
      <c r="V102" s="4"/>
      <c r="W102" s="4"/>
      <c r="X102" s="10"/>
      <c r="Y102" s="4" t="s">
        <v>38</v>
      </c>
      <c r="Z102" s="10" t="s">
        <v>43</v>
      </c>
      <c r="AA102" s="4"/>
    </row>
    <row r="103" spans="1:27">
      <c r="A103" s="4">
        <v>13</v>
      </c>
      <c r="B103" s="4">
        <v>1377</v>
      </c>
      <c r="C103" s="4"/>
      <c r="D103" s="4">
        <v>16</v>
      </c>
      <c r="E103" s="4"/>
      <c r="F103" s="4"/>
      <c r="G103" s="5">
        <v>0.35</v>
      </c>
      <c r="H103" s="4" t="s">
        <v>21</v>
      </c>
      <c r="I103" s="5">
        <v>0.35</v>
      </c>
      <c r="J103" s="4" t="s">
        <v>21</v>
      </c>
      <c r="K103" s="18">
        <v>3.2000000000000001E-2</v>
      </c>
      <c r="L103" s="4" t="s">
        <v>22</v>
      </c>
      <c r="M103" s="6">
        <v>22.73</v>
      </c>
      <c r="N103" s="4" t="s">
        <v>33</v>
      </c>
      <c r="O103" s="6">
        <f t="shared" si="1"/>
        <v>0.72736000000000001</v>
      </c>
      <c r="P103" s="4" t="s">
        <v>36</v>
      </c>
      <c r="Q103" s="4" t="s">
        <v>25</v>
      </c>
      <c r="R103" s="7"/>
      <c r="S103" s="4" t="s">
        <v>34</v>
      </c>
      <c r="T103" s="4" t="s">
        <v>35</v>
      </c>
      <c r="U103" s="4" t="s">
        <v>39</v>
      </c>
      <c r="V103" s="4" t="s">
        <v>40</v>
      </c>
      <c r="W103" s="4" t="s">
        <v>41</v>
      </c>
      <c r="X103" s="21" t="s">
        <v>37</v>
      </c>
      <c r="Y103" s="4"/>
      <c r="Z103" s="10" t="s">
        <v>43</v>
      </c>
      <c r="AA103" s="4"/>
    </row>
    <row r="104" spans="1:27">
      <c r="A104" s="4">
        <v>13</v>
      </c>
      <c r="B104" s="4">
        <v>1377</v>
      </c>
      <c r="C104" s="4"/>
      <c r="D104" s="4">
        <v>16</v>
      </c>
      <c r="E104" s="4"/>
      <c r="F104" s="4"/>
      <c r="G104" s="5"/>
      <c r="H104" s="4"/>
      <c r="I104" s="5"/>
      <c r="J104" s="4"/>
      <c r="K104" s="18">
        <v>8.0000000000000002E-3</v>
      </c>
      <c r="L104" s="4" t="s">
        <v>22</v>
      </c>
      <c r="M104" s="6">
        <v>22.73</v>
      </c>
      <c r="N104" s="4" t="s">
        <v>33</v>
      </c>
      <c r="O104" s="6">
        <f t="shared" si="1"/>
        <v>0.18184</v>
      </c>
      <c r="P104" s="4" t="s">
        <v>36</v>
      </c>
      <c r="Q104" s="4" t="s">
        <v>26</v>
      </c>
      <c r="R104" s="7"/>
      <c r="S104" s="4" t="s">
        <v>34</v>
      </c>
      <c r="T104" s="4" t="s">
        <v>35</v>
      </c>
      <c r="U104" s="4" t="s">
        <v>39</v>
      </c>
      <c r="V104" s="4" t="s">
        <v>40</v>
      </c>
      <c r="W104" s="4" t="s">
        <v>41</v>
      </c>
      <c r="X104" s="21" t="s">
        <v>37</v>
      </c>
      <c r="Y104" s="4"/>
      <c r="Z104" s="10" t="s">
        <v>43</v>
      </c>
      <c r="AA104" s="4"/>
    </row>
    <row r="105" spans="1:27">
      <c r="A105" s="4">
        <v>13</v>
      </c>
      <c r="B105" s="4">
        <v>1377</v>
      </c>
      <c r="C105" s="4"/>
      <c r="D105" s="4">
        <v>16</v>
      </c>
      <c r="E105" s="4"/>
      <c r="F105" s="4"/>
      <c r="G105" s="5"/>
      <c r="H105" s="4"/>
      <c r="I105" s="5"/>
      <c r="J105" s="4"/>
      <c r="K105" s="18">
        <v>0.22</v>
      </c>
      <c r="L105" s="4" t="s">
        <v>23</v>
      </c>
      <c r="M105" s="6"/>
      <c r="N105" s="4"/>
      <c r="O105" s="6"/>
      <c r="P105" s="4"/>
      <c r="Q105" s="4" t="s">
        <v>29</v>
      </c>
      <c r="R105" s="7"/>
      <c r="S105" s="4" t="s">
        <v>28</v>
      </c>
      <c r="T105" s="4"/>
      <c r="U105" s="4"/>
      <c r="V105" s="4"/>
      <c r="W105" s="4"/>
      <c r="X105" s="10"/>
      <c r="Y105" s="4" t="s">
        <v>38</v>
      </c>
      <c r="Z105" s="10" t="s">
        <v>43</v>
      </c>
      <c r="AA105" s="4"/>
    </row>
    <row r="106" spans="1:27">
      <c r="A106" s="4">
        <v>13</v>
      </c>
      <c r="B106" s="4">
        <v>1377</v>
      </c>
      <c r="C106" s="4"/>
      <c r="D106" s="4">
        <v>17</v>
      </c>
      <c r="E106" s="4"/>
      <c r="F106" s="4"/>
      <c r="G106" s="5">
        <v>0.38</v>
      </c>
      <c r="H106" s="4" t="s">
        <v>21</v>
      </c>
      <c r="I106" s="5">
        <v>0.38</v>
      </c>
      <c r="J106" s="4" t="s">
        <v>21</v>
      </c>
      <c r="K106" s="6">
        <v>3.5000000000000003E-2</v>
      </c>
      <c r="L106" s="4" t="s">
        <v>22</v>
      </c>
      <c r="M106" s="6">
        <v>22.73</v>
      </c>
      <c r="N106" s="4" t="s">
        <v>33</v>
      </c>
      <c r="O106" s="6">
        <f t="shared" si="1"/>
        <v>0.79555000000000009</v>
      </c>
      <c r="P106" s="4" t="s">
        <v>36</v>
      </c>
      <c r="Q106" s="4" t="s">
        <v>25</v>
      </c>
      <c r="R106" s="7"/>
      <c r="S106" s="4" t="s">
        <v>34</v>
      </c>
      <c r="T106" s="4" t="s">
        <v>35</v>
      </c>
      <c r="U106" s="4" t="s">
        <v>39</v>
      </c>
      <c r="V106" s="4" t="s">
        <v>40</v>
      </c>
      <c r="W106" s="4" t="s">
        <v>41</v>
      </c>
      <c r="X106" s="21" t="s">
        <v>37</v>
      </c>
      <c r="Y106" s="4"/>
      <c r="Z106" s="10" t="s">
        <v>43</v>
      </c>
      <c r="AA106" s="4"/>
    </row>
    <row r="107" spans="1:27">
      <c r="A107" s="4">
        <v>13</v>
      </c>
      <c r="B107" s="4">
        <v>1377</v>
      </c>
      <c r="C107" s="4"/>
      <c r="D107" s="4">
        <v>17</v>
      </c>
      <c r="E107" s="4"/>
      <c r="F107" s="4"/>
      <c r="G107" s="5"/>
      <c r="H107" s="4"/>
      <c r="I107" s="5"/>
      <c r="J107" s="4"/>
      <c r="K107" s="6">
        <v>8.9999999999999993E-3</v>
      </c>
      <c r="L107" s="4" t="s">
        <v>22</v>
      </c>
      <c r="M107" s="6">
        <v>22.73</v>
      </c>
      <c r="N107" s="4" t="s">
        <v>33</v>
      </c>
      <c r="O107" s="6">
        <f t="shared" si="1"/>
        <v>0.20457</v>
      </c>
      <c r="P107" s="4" t="s">
        <v>36</v>
      </c>
      <c r="Q107" s="4" t="s">
        <v>26</v>
      </c>
      <c r="R107" s="7"/>
      <c r="S107" s="4" t="s">
        <v>34</v>
      </c>
      <c r="T107" s="4" t="s">
        <v>35</v>
      </c>
      <c r="U107" s="4" t="s">
        <v>39</v>
      </c>
      <c r="V107" s="4" t="s">
        <v>40</v>
      </c>
      <c r="W107" s="4" t="s">
        <v>41</v>
      </c>
      <c r="X107" s="21" t="s">
        <v>37</v>
      </c>
      <c r="Y107" s="4"/>
      <c r="Z107" s="10" t="s">
        <v>43</v>
      </c>
      <c r="AA107" s="4"/>
    </row>
    <row r="108" spans="1:27">
      <c r="A108" s="4">
        <v>13</v>
      </c>
      <c r="B108" s="4">
        <v>1377</v>
      </c>
      <c r="C108" s="4"/>
      <c r="D108" s="4">
        <v>17</v>
      </c>
      <c r="E108" s="4"/>
      <c r="F108" s="4"/>
      <c r="G108" s="5"/>
      <c r="H108" s="4"/>
      <c r="I108" s="5"/>
      <c r="J108" s="4"/>
      <c r="K108" s="6">
        <v>0.24</v>
      </c>
      <c r="L108" s="4" t="s">
        <v>23</v>
      </c>
      <c r="M108" s="6"/>
      <c r="N108" s="4"/>
      <c r="O108" s="6"/>
      <c r="P108" s="4"/>
      <c r="Q108" s="4" t="s">
        <v>29</v>
      </c>
      <c r="R108" s="7"/>
      <c r="S108" s="4" t="s">
        <v>28</v>
      </c>
      <c r="T108" s="4"/>
      <c r="U108" s="4"/>
      <c r="V108" s="4"/>
      <c r="W108" s="4"/>
      <c r="X108" s="10"/>
      <c r="Y108" s="4" t="s">
        <v>38</v>
      </c>
      <c r="Z108" s="10" t="s">
        <v>43</v>
      </c>
      <c r="AA108" s="4"/>
    </row>
    <row r="109" spans="1:27">
      <c r="A109" s="4">
        <v>13</v>
      </c>
      <c r="B109" s="4">
        <v>1377</v>
      </c>
      <c r="C109" s="4"/>
      <c r="D109" s="4">
        <v>18</v>
      </c>
      <c r="E109" s="4"/>
      <c r="F109" s="4"/>
      <c r="G109" s="5">
        <v>0.37</v>
      </c>
      <c r="H109" s="4" t="s">
        <v>21</v>
      </c>
      <c r="I109" s="5">
        <v>0.37</v>
      </c>
      <c r="J109" s="4" t="s">
        <v>21</v>
      </c>
      <c r="K109" s="6">
        <v>3.4000000000000002E-2</v>
      </c>
      <c r="L109" s="4" t="s">
        <v>22</v>
      </c>
      <c r="M109" s="6">
        <v>22.73</v>
      </c>
      <c r="N109" s="4" t="s">
        <v>33</v>
      </c>
      <c r="O109" s="6">
        <f t="shared" si="1"/>
        <v>0.77282000000000006</v>
      </c>
      <c r="P109" s="4" t="s">
        <v>36</v>
      </c>
      <c r="Q109" s="4" t="s">
        <v>25</v>
      </c>
      <c r="R109" s="7"/>
      <c r="S109" s="4" t="s">
        <v>34</v>
      </c>
      <c r="T109" s="4" t="s">
        <v>35</v>
      </c>
      <c r="U109" s="4" t="s">
        <v>39</v>
      </c>
      <c r="V109" s="4" t="s">
        <v>40</v>
      </c>
      <c r="W109" s="4" t="s">
        <v>41</v>
      </c>
      <c r="X109" s="21" t="s">
        <v>37</v>
      </c>
      <c r="Y109" s="4"/>
      <c r="Z109" s="10" t="s">
        <v>43</v>
      </c>
      <c r="AA109" s="4"/>
    </row>
    <row r="110" spans="1:27">
      <c r="A110" s="4">
        <v>13</v>
      </c>
      <c r="B110" s="4">
        <v>1377</v>
      </c>
      <c r="C110" s="4"/>
      <c r="D110" s="4">
        <v>18</v>
      </c>
      <c r="E110" s="4"/>
      <c r="F110" s="4"/>
      <c r="G110" s="5"/>
      <c r="H110" s="4"/>
      <c r="I110" s="5"/>
      <c r="J110" s="4"/>
      <c r="K110" s="6">
        <v>8.9999999999999993E-3</v>
      </c>
      <c r="L110" s="4" t="s">
        <v>22</v>
      </c>
      <c r="M110" s="6">
        <v>22.73</v>
      </c>
      <c r="N110" s="4" t="s">
        <v>33</v>
      </c>
      <c r="O110" s="6">
        <f t="shared" si="1"/>
        <v>0.20457</v>
      </c>
      <c r="P110" s="4" t="s">
        <v>36</v>
      </c>
      <c r="Q110" s="4" t="s">
        <v>26</v>
      </c>
      <c r="R110" s="7"/>
      <c r="S110" s="4" t="s">
        <v>34</v>
      </c>
      <c r="T110" s="4" t="s">
        <v>35</v>
      </c>
      <c r="U110" s="4" t="s">
        <v>39</v>
      </c>
      <c r="V110" s="4" t="s">
        <v>40</v>
      </c>
      <c r="W110" s="4" t="s">
        <v>41</v>
      </c>
      <c r="X110" s="21" t="s">
        <v>37</v>
      </c>
      <c r="Y110" s="4"/>
      <c r="Z110" s="10" t="s">
        <v>43</v>
      </c>
      <c r="AA110" s="4"/>
    </row>
    <row r="111" spans="1:27">
      <c r="A111" s="4">
        <v>13</v>
      </c>
      <c r="B111" s="4">
        <v>1377</v>
      </c>
      <c r="C111" s="4"/>
      <c r="D111" s="4">
        <v>18</v>
      </c>
      <c r="E111" s="4"/>
      <c r="F111" s="4"/>
      <c r="G111" s="5"/>
      <c r="H111" s="4"/>
      <c r="I111" s="5"/>
      <c r="J111" s="4"/>
      <c r="K111" s="6">
        <v>0.23</v>
      </c>
      <c r="L111" s="4" t="s">
        <v>23</v>
      </c>
      <c r="M111" s="6"/>
      <c r="N111" s="4"/>
      <c r="O111" s="6"/>
      <c r="P111" s="4"/>
      <c r="Q111" s="4" t="s">
        <v>29</v>
      </c>
      <c r="R111" s="7"/>
      <c r="S111" s="4" t="s">
        <v>28</v>
      </c>
      <c r="T111" s="4"/>
      <c r="U111" s="4"/>
      <c r="V111" s="4"/>
      <c r="W111" s="4"/>
      <c r="X111" s="10"/>
      <c r="Y111" s="4" t="s">
        <v>38</v>
      </c>
      <c r="Z111" s="10" t="s">
        <v>43</v>
      </c>
      <c r="AA111" s="4"/>
    </row>
    <row r="112" spans="1:27">
      <c r="A112" s="4">
        <v>13</v>
      </c>
      <c r="B112" s="4">
        <v>1377</v>
      </c>
      <c r="C112" s="4"/>
      <c r="D112" s="4">
        <v>19</v>
      </c>
      <c r="E112" s="4"/>
      <c r="F112" s="4"/>
      <c r="G112" s="5">
        <v>0.35</v>
      </c>
      <c r="H112" s="4" t="s">
        <v>21</v>
      </c>
      <c r="I112" s="5">
        <v>0.35</v>
      </c>
      <c r="J112" s="4" t="s">
        <v>21</v>
      </c>
      <c r="K112" s="6">
        <v>3.2000000000000001E-2</v>
      </c>
      <c r="L112" s="4" t="s">
        <v>22</v>
      </c>
      <c r="M112" s="6">
        <v>22.73</v>
      </c>
      <c r="N112" s="4" t="s">
        <v>33</v>
      </c>
      <c r="O112" s="6">
        <f t="shared" si="1"/>
        <v>0.72736000000000001</v>
      </c>
      <c r="P112" s="4" t="s">
        <v>36</v>
      </c>
      <c r="Q112" s="4" t="s">
        <v>25</v>
      </c>
      <c r="R112" s="7"/>
      <c r="S112" s="4" t="s">
        <v>34</v>
      </c>
      <c r="T112" s="4" t="s">
        <v>35</v>
      </c>
      <c r="U112" s="4" t="s">
        <v>39</v>
      </c>
      <c r="V112" s="4" t="s">
        <v>40</v>
      </c>
      <c r="W112" s="4" t="s">
        <v>41</v>
      </c>
      <c r="X112" s="21" t="s">
        <v>37</v>
      </c>
      <c r="Y112" s="4"/>
      <c r="Z112" s="10" t="s">
        <v>43</v>
      </c>
      <c r="AA112" s="4"/>
    </row>
    <row r="113" spans="1:27">
      <c r="A113" s="4">
        <v>13</v>
      </c>
      <c r="B113" s="4">
        <v>1377</v>
      </c>
      <c r="C113" s="4"/>
      <c r="D113" s="4">
        <v>19</v>
      </c>
      <c r="E113" s="4"/>
      <c r="F113" s="4"/>
      <c r="G113" s="5"/>
      <c r="H113" s="4"/>
      <c r="I113" s="5"/>
      <c r="J113" s="4"/>
      <c r="K113" s="6">
        <v>8.0000000000000002E-3</v>
      </c>
      <c r="L113" s="4" t="s">
        <v>22</v>
      </c>
      <c r="M113" s="6">
        <v>22.73</v>
      </c>
      <c r="N113" s="4" t="s">
        <v>33</v>
      </c>
      <c r="O113" s="6">
        <f t="shared" si="1"/>
        <v>0.18184</v>
      </c>
      <c r="P113" s="4" t="s">
        <v>36</v>
      </c>
      <c r="Q113" s="4" t="s">
        <v>26</v>
      </c>
      <c r="R113" s="7"/>
      <c r="S113" s="4" t="s">
        <v>34</v>
      </c>
      <c r="T113" s="4" t="s">
        <v>35</v>
      </c>
      <c r="U113" s="4" t="s">
        <v>39</v>
      </c>
      <c r="V113" s="4" t="s">
        <v>40</v>
      </c>
      <c r="W113" s="4" t="s">
        <v>41</v>
      </c>
      <c r="X113" s="21" t="s">
        <v>37</v>
      </c>
      <c r="Y113" s="4"/>
      <c r="Z113" s="10" t="s">
        <v>43</v>
      </c>
      <c r="AA113" s="4"/>
    </row>
    <row r="114" spans="1:27">
      <c r="A114" s="4">
        <v>13</v>
      </c>
      <c r="B114" s="4">
        <v>1377</v>
      </c>
      <c r="C114" s="4"/>
      <c r="D114" s="4">
        <v>19</v>
      </c>
      <c r="E114" s="4"/>
      <c r="F114" s="4"/>
      <c r="G114" s="5"/>
      <c r="H114" s="4"/>
      <c r="I114" s="5"/>
      <c r="J114" s="4"/>
      <c r="K114" s="6">
        <v>0.22</v>
      </c>
      <c r="L114" s="4" t="s">
        <v>23</v>
      </c>
      <c r="M114" s="6"/>
      <c r="N114" s="4"/>
      <c r="O114" s="6"/>
      <c r="P114" s="4"/>
      <c r="Q114" s="4" t="s">
        <v>29</v>
      </c>
      <c r="R114" s="7"/>
      <c r="S114" s="4" t="s">
        <v>28</v>
      </c>
      <c r="T114" s="4"/>
      <c r="U114" s="4"/>
      <c r="V114" s="4"/>
      <c r="W114" s="4"/>
      <c r="Y114" s="4" t="s">
        <v>38</v>
      </c>
      <c r="Z114" s="10" t="s">
        <v>43</v>
      </c>
      <c r="AA114" s="4"/>
    </row>
    <row r="115" spans="1:27">
      <c r="A115" s="4">
        <v>13</v>
      </c>
      <c r="B115" s="4">
        <v>1377</v>
      </c>
      <c r="C115" s="4"/>
      <c r="D115" s="4">
        <v>20</v>
      </c>
      <c r="E115" s="4"/>
      <c r="F115" s="4"/>
      <c r="G115" s="5">
        <v>0.39</v>
      </c>
      <c r="H115" s="4" t="s">
        <v>21</v>
      </c>
      <c r="I115" s="5">
        <v>0.39</v>
      </c>
      <c r="J115" s="4" t="s">
        <v>21</v>
      </c>
      <c r="K115" s="6">
        <v>3.5999999999999997E-2</v>
      </c>
      <c r="L115" s="4" t="s">
        <v>22</v>
      </c>
      <c r="M115" s="6">
        <v>22.73</v>
      </c>
      <c r="N115" s="4" t="s">
        <v>33</v>
      </c>
      <c r="O115" s="6">
        <f t="shared" si="1"/>
        <v>0.81828000000000001</v>
      </c>
      <c r="P115" s="4" t="s">
        <v>36</v>
      </c>
      <c r="Q115" s="4" t="s">
        <v>25</v>
      </c>
      <c r="R115" s="7"/>
      <c r="S115" s="4" t="s">
        <v>34</v>
      </c>
      <c r="T115" s="4" t="s">
        <v>35</v>
      </c>
      <c r="U115" s="4" t="s">
        <v>39</v>
      </c>
      <c r="V115" s="4" t="s">
        <v>40</v>
      </c>
      <c r="W115" s="4" t="s">
        <v>41</v>
      </c>
      <c r="X115" s="21" t="s">
        <v>37</v>
      </c>
      <c r="Y115" s="4"/>
      <c r="Z115" s="10" t="s">
        <v>43</v>
      </c>
      <c r="AA115" s="4"/>
    </row>
    <row r="116" spans="1:27">
      <c r="A116" s="4">
        <v>13</v>
      </c>
      <c r="B116" s="4">
        <v>1377</v>
      </c>
      <c r="C116" s="4"/>
      <c r="D116" s="4">
        <v>20</v>
      </c>
      <c r="E116" s="4"/>
      <c r="F116" s="4"/>
      <c r="G116" s="5"/>
      <c r="H116" s="4"/>
      <c r="I116" s="5"/>
      <c r="J116" s="4"/>
      <c r="K116" s="6">
        <v>8.9999999999999993E-3</v>
      </c>
      <c r="L116" s="4" t="s">
        <v>22</v>
      </c>
      <c r="M116" s="6">
        <v>22.73</v>
      </c>
      <c r="N116" s="4" t="s">
        <v>33</v>
      </c>
      <c r="O116" s="6">
        <f t="shared" si="1"/>
        <v>0.20457</v>
      </c>
      <c r="P116" s="4" t="s">
        <v>36</v>
      </c>
      <c r="Q116" s="4" t="s">
        <v>26</v>
      </c>
      <c r="R116" s="7"/>
      <c r="S116" s="4" t="s">
        <v>34</v>
      </c>
      <c r="T116" s="4" t="s">
        <v>35</v>
      </c>
      <c r="U116" s="4" t="s">
        <v>39</v>
      </c>
      <c r="V116" s="4" t="s">
        <v>40</v>
      </c>
      <c r="W116" s="4" t="s">
        <v>41</v>
      </c>
      <c r="X116" s="21" t="s">
        <v>37</v>
      </c>
      <c r="Y116" s="4"/>
      <c r="Z116" s="10" t="s">
        <v>43</v>
      </c>
      <c r="AA116" s="4"/>
    </row>
    <row r="117" spans="1:27">
      <c r="A117" s="4">
        <v>13</v>
      </c>
      <c r="B117" s="4">
        <v>1377</v>
      </c>
      <c r="C117" s="4"/>
      <c r="D117" s="4">
        <v>20</v>
      </c>
      <c r="E117" s="4"/>
      <c r="F117" s="4"/>
      <c r="G117" s="5"/>
      <c r="H117" s="4"/>
      <c r="I117" s="5"/>
      <c r="J117" s="4"/>
      <c r="K117" s="6">
        <v>0.24</v>
      </c>
      <c r="L117" s="4" t="s">
        <v>23</v>
      </c>
      <c r="M117" s="6"/>
      <c r="N117" s="4"/>
      <c r="O117" s="6"/>
      <c r="P117" s="4"/>
      <c r="Q117" s="4" t="s">
        <v>29</v>
      </c>
      <c r="R117" s="7"/>
      <c r="S117" s="4" t="s">
        <v>28</v>
      </c>
      <c r="T117" s="4"/>
      <c r="U117" s="4"/>
      <c r="V117" s="4"/>
      <c r="W117" s="4"/>
      <c r="Y117" s="4" t="s">
        <v>38</v>
      </c>
      <c r="Z117" s="10" t="s">
        <v>43</v>
      </c>
      <c r="AA117" s="4"/>
    </row>
    <row r="118" spans="1:27">
      <c r="A118" s="4">
        <v>13</v>
      </c>
      <c r="B118" s="4">
        <v>1377</v>
      </c>
      <c r="C118" s="4"/>
      <c r="D118" s="4">
        <v>21</v>
      </c>
      <c r="E118" s="4"/>
      <c r="F118" s="4"/>
      <c r="G118" s="5">
        <v>0.4</v>
      </c>
      <c r="H118" s="4" t="s">
        <v>21</v>
      </c>
      <c r="I118" s="5">
        <v>0.4</v>
      </c>
      <c r="J118" s="4" t="s">
        <v>21</v>
      </c>
      <c r="K118" s="6">
        <v>3.6999999999999998E-2</v>
      </c>
      <c r="L118" s="4" t="s">
        <v>22</v>
      </c>
      <c r="M118" s="6">
        <v>22.73</v>
      </c>
      <c r="N118" s="4" t="s">
        <v>33</v>
      </c>
      <c r="O118" s="6">
        <f t="shared" si="1"/>
        <v>0.84100999999999992</v>
      </c>
      <c r="P118" s="4" t="s">
        <v>36</v>
      </c>
      <c r="Q118" s="4" t="s">
        <v>25</v>
      </c>
      <c r="R118" s="7"/>
      <c r="S118" s="4" t="s">
        <v>34</v>
      </c>
      <c r="T118" s="4" t="s">
        <v>35</v>
      </c>
      <c r="U118" s="4" t="s">
        <v>39</v>
      </c>
      <c r="V118" s="4" t="s">
        <v>40</v>
      </c>
      <c r="W118" s="4" t="s">
        <v>41</v>
      </c>
      <c r="X118" s="21" t="s">
        <v>37</v>
      </c>
      <c r="Y118" s="4"/>
      <c r="Z118" s="10" t="s">
        <v>43</v>
      </c>
      <c r="AA118" s="4"/>
    </row>
    <row r="119" spans="1:27">
      <c r="A119" s="4">
        <v>13</v>
      </c>
      <c r="B119" s="4">
        <v>1377</v>
      </c>
      <c r="C119" s="4"/>
      <c r="D119" s="4">
        <v>21</v>
      </c>
      <c r="E119" s="4"/>
      <c r="F119" s="4"/>
      <c r="G119" s="5"/>
      <c r="H119" s="4"/>
      <c r="I119" s="5"/>
      <c r="J119" s="4"/>
      <c r="K119" s="6">
        <v>8.9999999999999993E-3</v>
      </c>
      <c r="L119" s="4" t="s">
        <v>22</v>
      </c>
      <c r="M119" s="6">
        <v>22.73</v>
      </c>
      <c r="N119" s="4" t="s">
        <v>33</v>
      </c>
      <c r="O119" s="6">
        <f t="shared" si="1"/>
        <v>0.20457</v>
      </c>
      <c r="P119" s="4" t="s">
        <v>36</v>
      </c>
      <c r="Q119" s="4" t="s">
        <v>26</v>
      </c>
      <c r="R119" s="7"/>
      <c r="S119" s="4" t="s">
        <v>34</v>
      </c>
      <c r="T119" s="4" t="s">
        <v>35</v>
      </c>
      <c r="U119" s="4" t="s">
        <v>39</v>
      </c>
      <c r="V119" s="4" t="s">
        <v>40</v>
      </c>
      <c r="W119" s="4" t="s">
        <v>41</v>
      </c>
      <c r="X119" s="21" t="s">
        <v>37</v>
      </c>
      <c r="Y119" s="4"/>
      <c r="Z119" s="10" t="s">
        <v>43</v>
      </c>
      <c r="AA119" s="4"/>
    </row>
    <row r="120" spans="1:27">
      <c r="A120" s="4">
        <v>13</v>
      </c>
      <c r="B120" s="4">
        <v>1377</v>
      </c>
      <c r="C120" s="4"/>
      <c r="D120" s="4">
        <v>21</v>
      </c>
      <c r="E120" s="4"/>
      <c r="F120" s="4"/>
      <c r="G120" s="5"/>
      <c r="H120" s="4"/>
      <c r="I120" s="5"/>
      <c r="J120" s="4"/>
      <c r="K120" s="6">
        <v>0.25</v>
      </c>
      <c r="L120" s="4" t="s">
        <v>23</v>
      </c>
      <c r="M120" s="6"/>
      <c r="N120" s="4"/>
      <c r="O120" s="6"/>
      <c r="P120" s="4"/>
      <c r="Q120" s="4" t="s">
        <v>29</v>
      </c>
      <c r="R120" s="7"/>
      <c r="S120" s="4" t="s">
        <v>28</v>
      </c>
      <c r="T120" s="4"/>
      <c r="U120" s="4"/>
      <c r="V120" s="4"/>
      <c r="W120" s="4"/>
      <c r="Y120" s="4" t="s">
        <v>38</v>
      </c>
      <c r="Z120" s="10" t="s">
        <v>43</v>
      </c>
      <c r="AA120" s="4"/>
    </row>
    <row r="121" spans="1:27">
      <c r="A121" s="4">
        <v>13</v>
      </c>
      <c r="B121" s="4">
        <v>1377</v>
      </c>
      <c r="C121" s="4"/>
      <c r="D121" s="4">
        <v>22</v>
      </c>
      <c r="E121" s="4"/>
      <c r="F121" s="4"/>
      <c r="G121" s="5">
        <v>0.45</v>
      </c>
      <c r="H121" s="4" t="s">
        <v>21</v>
      </c>
      <c r="I121" s="5">
        <v>0.45</v>
      </c>
      <c r="J121" s="4" t="s">
        <v>21</v>
      </c>
      <c r="K121" s="6">
        <v>4.1000000000000002E-2</v>
      </c>
      <c r="L121" s="4" t="s">
        <v>22</v>
      </c>
      <c r="M121" s="6">
        <v>22.73</v>
      </c>
      <c r="N121" s="4" t="s">
        <v>33</v>
      </c>
      <c r="O121" s="6">
        <f t="shared" si="1"/>
        <v>0.93193000000000004</v>
      </c>
      <c r="P121" s="4" t="s">
        <v>36</v>
      </c>
      <c r="Q121" s="4" t="s">
        <v>25</v>
      </c>
      <c r="R121" s="7"/>
      <c r="S121" s="4" t="s">
        <v>34</v>
      </c>
      <c r="T121" s="4" t="s">
        <v>35</v>
      </c>
      <c r="U121" s="4" t="s">
        <v>39</v>
      </c>
      <c r="V121" s="4" t="s">
        <v>40</v>
      </c>
      <c r="W121" s="4" t="s">
        <v>41</v>
      </c>
      <c r="X121" s="21" t="s">
        <v>37</v>
      </c>
      <c r="Y121" s="4"/>
      <c r="Z121" s="10" t="s">
        <v>43</v>
      </c>
      <c r="AA121" s="4"/>
    </row>
    <row r="122" spans="1:27">
      <c r="A122" s="4">
        <v>13</v>
      </c>
      <c r="B122" s="4">
        <v>1377</v>
      </c>
      <c r="C122" s="4"/>
      <c r="D122" s="4">
        <v>22</v>
      </c>
      <c r="E122" s="4"/>
      <c r="F122" s="4"/>
      <c r="G122" s="5"/>
      <c r="H122" s="4"/>
      <c r="I122" s="5"/>
      <c r="J122" s="4"/>
      <c r="K122" s="6">
        <v>0.01</v>
      </c>
      <c r="L122" s="4" t="s">
        <v>22</v>
      </c>
      <c r="M122" s="6">
        <v>22.73</v>
      </c>
      <c r="N122" s="4" t="s">
        <v>33</v>
      </c>
      <c r="O122" s="6">
        <f t="shared" si="1"/>
        <v>0.2273</v>
      </c>
      <c r="P122" s="4" t="s">
        <v>36</v>
      </c>
      <c r="Q122" s="4" t="s">
        <v>26</v>
      </c>
      <c r="R122" s="7"/>
      <c r="S122" s="4" t="s">
        <v>34</v>
      </c>
      <c r="T122" s="4" t="s">
        <v>35</v>
      </c>
      <c r="U122" s="4" t="s">
        <v>39</v>
      </c>
      <c r="V122" s="4" t="s">
        <v>40</v>
      </c>
      <c r="W122" s="4" t="s">
        <v>41</v>
      </c>
      <c r="X122" s="21" t="s">
        <v>37</v>
      </c>
      <c r="Y122" s="4"/>
      <c r="Z122" s="10" t="s">
        <v>43</v>
      </c>
      <c r="AA122" s="4"/>
    </row>
    <row r="123" spans="1:27">
      <c r="A123" s="4">
        <v>13</v>
      </c>
      <c r="B123" s="4">
        <v>1377</v>
      </c>
      <c r="C123" s="4"/>
      <c r="D123" s="4">
        <v>22</v>
      </c>
      <c r="E123" s="4"/>
      <c r="F123" s="4"/>
      <c r="G123" s="5"/>
      <c r="H123" s="4"/>
      <c r="I123" s="5"/>
      <c r="J123" s="4"/>
      <c r="K123" s="6">
        <v>0.28000000000000003</v>
      </c>
      <c r="L123" s="4" t="s">
        <v>23</v>
      </c>
      <c r="M123" s="6"/>
      <c r="N123" s="4"/>
      <c r="O123" s="6"/>
      <c r="P123" s="4"/>
      <c r="Q123" s="4" t="s">
        <v>29</v>
      </c>
      <c r="R123" s="7"/>
      <c r="S123" s="4" t="s">
        <v>28</v>
      </c>
      <c r="T123" s="4"/>
      <c r="U123" s="4"/>
      <c r="V123" s="4"/>
      <c r="W123" s="4"/>
      <c r="Y123" s="4" t="s">
        <v>38</v>
      </c>
      <c r="Z123" s="10" t="s">
        <v>43</v>
      </c>
      <c r="AA123" s="4"/>
    </row>
    <row r="124" spans="1:27" s="9" customFormat="1">
      <c r="A124" s="12" t="s">
        <v>32</v>
      </c>
      <c r="B124" s="12"/>
      <c r="C124" s="12"/>
      <c r="D124" s="12"/>
      <c r="E124" s="12"/>
      <c r="F124" s="12"/>
      <c r="G124" s="14">
        <f>SUM(G2:G123)</f>
        <v>196.51999999999998</v>
      </c>
      <c r="H124" s="12"/>
      <c r="I124" s="14">
        <f>SUM(I2:I123)</f>
        <v>196.51999999999998</v>
      </c>
      <c r="J124" s="12"/>
      <c r="K124" s="13">
        <f>SUM(K2:K123)</f>
        <v>76.29500000000003</v>
      </c>
      <c r="L124" s="12"/>
      <c r="M124" s="13"/>
      <c r="N124" s="12"/>
      <c r="O124" s="13">
        <f>SUM(O2:O123)</f>
        <v>548.36124999999993</v>
      </c>
      <c r="P124" s="12" t="s">
        <v>36</v>
      </c>
      <c r="Q124" s="12"/>
      <c r="R124" s="15"/>
      <c r="S124" s="12"/>
      <c r="T124" s="12"/>
      <c r="U124" s="12"/>
      <c r="V124" s="12"/>
      <c r="W124" s="12"/>
      <c r="Y124" s="12"/>
      <c r="Z124" s="12"/>
      <c r="AA124" s="12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6"/>
      <c r="L125" s="4"/>
      <c r="M125" s="6"/>
      <c r="N125" s="4"/>
      <c r="O125" s="6"/>
      <c r="P125" s="4"/>
      <c r="Q125" s="4"/>
      <c r="R125" s="7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6"/>
      <c r="L126" s="4"/>
      <c r="M126" s="6"/>
      <c r="N126" s="4"/>
      <c r="O126" s="6"/>
      <c r="P126" s="4"/>
      <c r="Q126" s="4"/>
      <c r="R126" s="7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6"/>
      <c r="L127" s="4"/>
      <c r="M127" s="6"/>
      <c r="N127" s="4"/>
      <c r="O127" s="6"/>
      <c r="P127" s="4"/>
      <c r="Q127" s="4"/>
      <c r="R127" s="7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6"/>
      <c r="L128" s="4"/>
      <c r="M128" s="6"/>
      <c r="N128" s="4"/>
      <c r="O128" s="6"/>
      <c r="P128" s="4"/>
      <c r="Q128" s="4"/>
      <c r="R128" s="7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6"/>
      <c r="L129" s="4"/>
      <c r="M129" s="6"/>
      <c r="N129" s="4"/>
      <c r="O129" s="6"/>
      <c r="P129" s="4"/>
      <c r="Q129" s="4"/>
      <c r="R129" s="7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6"/>
      <c r="L130" s="4"/>
      <c r="M130" s="6"/>
      <c r="N130" s="4"/>
      <c r="O130" s="6"/>
      <c r="P130" s="4"/>
      <c r="Q130" s="4"/>
      <c r="R130" s="7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6"/>
      <c r="L131" s="4"/>
      <c r="M131" s="6"/>
      <c r="N131" s="4"/>
      <c r="O131" s="6"/>
      <c r="P131" s="4"/>
      <c r="Q131" s="4"/>
      <c r="R131" s="7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6"/>
      <c r="L132" s="4"/>
      <c r="M132" s="6"/>
      <c r="N132" s="4"/>
      <c r="O132" s="6"/>
      <c r="P132" s="4"/>
      <c r="Q132" s="4"/>
      <c r="R132" s="7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6"/>
      <c r="L133" s="4"/>
      <c r="M133" s="6"/>
      <c r="N133" s="4"/>
      <c r="O133" s="6"/>
      <c r="P133" s="4"/>
      <c r="Q133" s="4"/>
      <c r="R133" s="7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6"/>
      <c r="L134" s="4"/>
      <c r="M134" s="6"/>
      <c r="N134" s="4"/>
      <c r="O134" s="6"/>
      <c r="P134" s="4"/>
      <c r="Q134" s="4"/>
      <c r="R134" s="7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6"/>
      <c r="L135" s="4"/>
      <c r="M135" s="6"/>
      <c r="N135" s="4"/>
      <c r="O135" s="6"/>
      <c r="P135" s="4"/>
      <c r="Q135" s="4"/>
      <c r="R135" s="7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6"/>
      <c r="L136" s="4"/>
      <c r="M136" s="6"/>
      <c r="N136" s="4"/>
      <c r="O136" s="6"/>
      <c r="P136" s="4"/>
      <c r="Q136" s="4"/>
      <c r="R136" s="7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6"/>
      <c r="L137" s="4"/>
      <c r="M137" s="6"/>
      <c r="N137" s="4"/>
      <c r="O137" s="6"/>
      <c r="P137" s="4"/>
      <c r="Q137" s="4"/>
      <c r="R137" s="7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6"/>
      <c r="L138" s="4"/>
      <c r="M138" s="6"/>
      <c r="N138" s="4"/>
      <c r="O138" s="6"/>
      <c r="P138" s="4"/>
      <c r="Q138" s="4"/>
      <c r="R138" s="7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6"/>
      <c r="L139" s="4"/>
      <c r="M139" s="6"/>
      <c r="N139" s="4"/>
      <c r="O139" s="6"/>
      <c r="P139" s="4"/>
      <c r="Q139" s="4"/>
      <c r="R139" s="7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6"/>
      <c r="L140" s="4"/>
      <c r="M140" s="6"/>
      <c r="N140" s="4"/>
      <c r="O140" s="6"/>
      <c r="P140" s="4"/>
      <c r="Q140" s="4"/>
      <c r="R140" s="7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6"/>
      <c r="L141" s="4"/>
      <c r="M141" s="6"/>
      <c r="N141" s="4"/>
      <c r="O141" s="6"/>
      <c r="P141" s="4"/>
      <c r="Q141" s="4"/>
      <c r="R141" s="7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6"/>
      <c r="L142" s="4"/>
      <c r="M142" s="6"/>
      <c r="N142" s="4"/>
      <c r="O142" s="6"/>
      <c r="P142" s="4"/>
      <c r="Q142" s="4"/>
      <c r="R142" s="7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6"/>
      <c r="L143" s="4"/>
      <c r="M143" s="6"/>
      <c r="N143" s="4"/>
      <c r="O143" s="6"/>
      <c r="P143" s="4"/>
      <c r="Q143" s="4"/>
      <c r="R143" s="7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6"/>
      <c r="L144" s="4"/>
      <c r="M144" s="6"/>
      <c r="N144" s="4"/>
      <c r="O144" s="6"/>
      <c r="P144" s="4"/>
      <c r="Q144" s="4"/>
      <c r="R144" s="7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6"/>
      <c r="L145" s="4"/>
      <c r="M145" s="6"/>
      <c r="N145" s="4"/>
      <c r="O145" s="6"/>
      <c r="P145" s="4"/>
      <c r="Q145" s="4"/>
      <c r="R145" s="7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6"/>
      <c r="L146" s="4"/>
      <c r="M146" s="6"/>
      <c r="N146" s="4"/>
      <c r="O146" s="6"/>
      <c r="P146" s="4"/>
      <c r="Q146" s="4"/>
      <c r="R146" s="7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6"/>
      <c r="L147" s="4"/>
      <c r="M147" s="6"/>
      <c r="N147" s="4"/>
      <c r="O147" s="6"/>
      <c r="P147" s="4"/>
      <c r="Q147" s="4"/>
      <c r="R147" s="7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6"/>
      <c r="L148" s="4"/>
      <c r="M148" s="6"/>
      <c r="N148" s="4"/>
      <c r="O148" s="6"/>
      <c r="P148" s="4"/>
      <c r="Q148" s="4"/>
      <c r="R148" s="7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6"/>
      <c r="L149" s="4"/>
      <c r="M149" s="6"/>
      <c r="N149" s="4"/>
      <c r="O149" s="6"/>
      <c r="P149" s="4"/>
      <c r="Q149" s="4"/>
      <c r="R149" s="7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6"/>
      <c r="L150" s="4"/>
      <c r="M150" s="6"/>
      <c r="N150" s="4"/>
      <c r="O150" s="6"/>
      <c r="P150" s="4"/>
      <c r="Q150" s="4"/>
      <c r="R150" s="7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6"/>
      <c r="L151" s="4"/>
      <c r="M151" s="6"/>
      <c r="N151" s="4"/>
      <c r="O151" s="6"/>
      <c r="P151" s="4"/>
      <c r="Q151" s="4"/>
      <c r="R151" s="7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6"/>
      <c r="L152" s="4"/>
      <c r="M152" s="6"/>
      <c r="N152" s="4"/>
      <c r="O152" s="6"/>
      <c r="P152" s="4"/>
      <c r="Q152" s="4"/>
      <c r="R152" s="7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6"/>
      <c r="L153" s="4"/>
      <c r="M153" s="6"/>
      <c r="N153" s="4"/>
      <c r="O153" s="6"/>
      <c r="P153" s="4"/>
      <c r="Q153" s="4"/>
      <c r="R153" s="7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6"/>
      <c r="L154" s="4"/>
      <c r="M154" s="6"/>
      <c r="N154" s="4"/>
      <c r="O154" s="6"/>
      <c r="P154" s="4"/>
      <c r="Q154" s="4"/>
      <c r="R154" s="7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6"/>
      <c r="L155" s="4"/>
      <c r="M155" s="6"/>
      <c r="N155" s="4"/>
      <c r="O155" s="6"/>
      <c r="P155" s="4"/>
      <c r="Q155" s="4"/>
      <c r="R155" s="7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6"/>
      <c r="L156" s="4"/>
      <c r="M156" s="6"/>
      <c r="N156" s="4"/>
      <c r="O156" s="6"/>
      <c r="P156" s="4"/>
      <c r="Q156" s="4"/>
      <c r="R156" s="7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6"/>
      <c r="L157" s="4"/>
      <c r="M157" s="6"/>
      <c r="N157" s="4"/>
      <c r="O157" s="6"/>
      <c r="P157" s="4"/>
      <c r="Q157" s="4"/>
      <c r="R157" s="7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6"/>
      <c r="L158" s="4"/>
      <c r="M158" s="6"/>
      <c r="N158" s="4"/>
      <c r="O158" s="6"/>
      <c r="P158" s="4"/>
      <c r="Q158" s="4"/>
      <c r="R158" s="7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6"/>
      <c r="L159" s="4"/>
      <c r="M159" s="6"/>
      <c r="N159" s="4"/>
      <c r="O159" s="6"/>
      <c r="P159" s="4"/>
      <c r="Q159" s="4"/>
      <c r="R159" s="7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6"/>
      <c r="L160" s="4"/>
      <c r="M160" s="6"/>
      <c r="N160" s="4"/>
      <c r="O160" s="6"/>
      <c r="P160" s="4"/>
      <c r="Q160" s="4"/>
      <c r="R160" s="7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6"/>
      <c r="L161" s="4"/>
      <c r="M161" s="6"/>
      <c r="N161" s="4"/>
      <c r="O161" s="6"/>
      <c r="P161" s="4"/>
      <c r="Q161" s="4"/>
      <c r="R161" s="7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6"/>
      <c r="L162" s="4"/>
      <c r="M162" s="6"/>
      <c r="N162" s="4"/>
      <c r="O162" s="6"/>
      <c r="P162" s="4"/>
      <c r="Q162" s="4"/>
      <c r="R162" s="7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6"/>
      <c r="L163" s="4"/>
      <c r="M163" s="6"/>
      <c r="N163" s="4"/>
      <c r="O163" s="6"/>
      <c r="P163" s="4"/>
      <c r="Q163" s="4"/>
      <c r="R163" s="7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6"/>
      <c r="L164" s="4"/>
      <c r="M164" s="6"/>
      <c r="N164" s="4"/>
      <c r="O164" s="6"/>
      <c r="P164" s="4"/>
      <c r="Q164" s="4"/>
      <c r="R164" s="7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6"/>
      <c r="L165" s="4"/>
      <c r="M165" s="6"/>
      <c r="N165" s="4"/>
      <c r="O165" s="6"/>
      <c r="P165" s="4"/>
      <c r="Q165" s="4"/>
      <c r="R165" s="7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6"/>
      <c r="L166" s="4"/>
      <c r="M166" s="6"/>
      <c r="N166" s="4"/>
      <c r="O166" s="6"/>
      <c r="P166" s="4"/>
      <c r="Q166" s="4"/>
      <c r="R166" s="7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6"/>
      <c r="L167" s="4"/>
      <c r="M167" s="6"/>
      <c r="N167" s="4"/>
      <c r="O167" s="6"/>
      <c r="P167" s="4"/>
      <c r="Q167" s="4"/>
      <c r="R167" s="7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6"/>
      <c r="L168" s="4"/>
      <c r="M168" s="6"/>
      <c r="N168" s="4"/>
      <c r="O168" s="6"/>
      <c r="P168" s="4"/>
      <c r="Q168" s="4"/>
      <c r="R168" s="7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6"/>
      <c r="L169" s="4"/>
      <c r="M169" s="6"/>
      <c r="N169" s="4"/>
      <c r="O169" s="6"/>
      <c r="P169" s="4"/>
      <c r="Q169" s="4"/>
      <c r="R169" s="7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6"/>
      <c r="L170" s="4"/>
      <c r="M170" s="6"/>
      <c r="N170" s="4"/>
      <c r="O170" s="6"/>
      <c r="P170" s="4"/>
      <c r="Q170" s="4"/>
      <c r="R170" s="7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6"/>
      <c r="L171" s="4"/>
      <c r="M171" s="6"/>
      <c r="N171" s="4"/>
      <c r="O171" s="6"/>
      <c r="P171" s="4"/>
      <c r="Q171" s="4"/>
      <c r="R171" s="7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6"/>
      <c r="L172" s="4"/>
      <c r="M172" s="6"/>
      <c r="N172" s="4"/>
      <c r="O172" s="6"/>
      <c r="P172" s="4"/>
      <c r="Q172" s="4"/>
      <c r="R172" s="7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6"/>
      <c r="L173" s="4"/>
      <c r="M173" s="6"/>
      <c r="N173" s="4"/>
      <c r="O173" s="6"/>
      <c r="P173" s="4"/>
      <c r="Q173" s="4"/>
      <c r="R173" s="7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6"/>
      <c r="L174" s="4"/>
      <c r="M174" s="6"/>
      <c r="N174" s="4"/>
      <c r="O174" s="6"/>
      <c r="P174" s="4"/>
      <c r="Q174" s="4"/>
      <c r="R174" s="7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6"/>
      <c r="L175" s="4"/>
      <c r="M175" s="6"/>
      <c r="N175" s="4"/>
      <c r="O175" s="6"/>
      <c r="P175" s="4"/>
      <c r="Q175" s="4"/>
      <c r="R175" s="7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6"/>
      <c r="L176" s="4"/>
      <c r="M176" s="6"/>
      <c r="N176" s="4"/>
      <c r="O176" s="6"/>
      <c r="P176" s="4"/>
      <c r="Q176" s="4"/>
      <c r="R176" s="7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6"/>
      <c r="L177" s="4"/>
      <c r="M177" s="6"/>
      <c r="N177" s="4"/>
      <c r="O177" s="6"/>
      <c r="P177" s="4"/>
      <c r="Q177" s="4"/>
      <c r="R177" s="7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6"/>
      <c r="L178" s="4"/>
      <c r="M178" s="6"/>
      <c r="N178" s="4"/>
      <c r="O178" s="6"/>
      <c r="P178" s="4"/>
      <c r="Q178" s="4"/>
      <c r="R178" s="7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6"/>
      <c r="L179" s="4"/>
      <c r="M179" s="6"/>
      <c r="N179" s="4"/>
      <c r="O179" s="6"/>
      <c r="P179" s="4"/>
      <c r="Q179" s="4"/>
      <c r="R179" s="7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6"/>
      <c r="L180" s="4"/>
      <c r="M180" s="6"/>
      <c r="N180" s="4"/>
      <c r="O180" s="6"/>
      <c r="P180" s="4"/>
      <c r="Q180" s="4"/>
      <c r="R180" s="7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6"/>
      <c r="L181" s="4"/>
      <c r="M181" s="6"/>
      <c r="N181" s="4"/>
      <c r="O181" s="6"/>
      <c r="P181" s="4"/>
      <c r="Q181" s="4"/>
      <c r="R181" s="7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6"/>
      <c r="L182" s="4"/>
      <c r="M182" s="6"/>
      <c r="N182" s="4"/>
      <c r="O182" s="6"/>
      <c r="P182" s="4"/>
      <c r="Q182" s="4"/>
      <c r="R182" s="7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6"/>
      <c r="L183" s="4"/>
      <c r="M183" s="6"/>
      <c r="N183" s="4"/>
      <c r="O183" s="6"/>
      <c r="P183" s="4"/>
      <c r="Q183" s="4"/>
      <c r="R183" s="7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6"/>
      <c r="L184" s="4"/>
      <c r="M184" s="6"/>
      <c r="N184" s="4"/>
      <c r="O184" s="6"/>
      <c r="P184" s="4"/>
      <c r="Q184" s="4"/>
      <c r="R184" s="7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6"/>
      <c r="L185" s="4"/>
      <c r="M185" s="6"/>
      <c r="N185" s="4"/>
      <c r="O185" s="6"/>
      <c r="P185" s="4"/>
      <c r="Q185" s="4"/>
      <c r="R185" s="7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6"/>
      <c r="L186" s="4"/>
      <c r="M186" s="6"/>
      <c r="N186" s="4"/>
      <c r="O186" s="6"/>
      <c r="P186" s="4"/>
      <c r="Q186" s="4"/>
      <c r="R186" s="7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6"/>
      <c r="L187" s="4"/>
      <c r="M187" s="6"/>
      <c r="N187" s="4"/>
      <c r="O187" s="6"/>
      <c r="P187" s="4"/>
      <c r="Q187" s="4"/>
      <c r="R187" s="7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6"/>
      <c r="L188" s="4"/>
      <c r="M188" s="6"/>
      <c r="N188" s="4"/>
      <c r="O188" s="6"/>
      <c r="P188" s="4"/>
      <c r="Q188" s="4"/>
      <c r="R188" s="7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6"/>
      <c r="L189" s="4"/>
      <c r="M189" s="6"/>
      <c r="N189" s="4"/>
      <c r="O189" s="6"/>
      <c r="P189" s="4"/>
      <c r="Q189" s="4"/>
      <c r="R189" s="7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6"/>
      <c r="L190" s="4"/>
      <c r="M190" s="6"/>
      <c r="N190" s="4"/>
      <c r="O190" s="6"/>
      <c r="P190" s="4"/>
      <c r="Q190" s="4"/>
      <c r="R190" s="7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6"/>
      <c r="L191" s="4"/>
      <c r="M191" s="6"/>
      <c r="N191" s="4"/>
      <c r="O191" s="6"/>
      <c r="P191" s="4"/>
      <c r="Q191" s="4"/>
      <c r="R191" s="7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6"/>
      <c r="L192" s="4"/>
      <c r="M192" s="6"/>
      <c r="N192" s="4"/>
      <c r="O192" s="6"/>
      <c r="P192" s="4"/>
      <c r="Q192" s="4"/>
      <c r="R192" s="7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6"/>
      <c r="L193" s="4"/>
      <c r="M193" s="6"/>
      <c r="N193" s="4"/>
      <c r="O193" s="6"/>
      <c r="P193" s="4"/>
      <c r="Q193" s="4"/>
      <c r="R193" s="7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6"/>
      <c r="L194" s="4"/>
      <c r="M194" s="6"/>
      <c r="N194" s="4"/>
      <c r="O194" s="6"/>
      <c r="P194" s="4"/>
      <c r="Q194" s="4"/>
      <c r="R194" s="7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6"/>
      <c r="L195" s="4"/>
      <c r="M195" s="6"/>
      <c r="N195" s="4"/>
      <c r="O195" s="6"/>
      <c r="P195" s="4"/>
      <c r="Q195" s="4"/>
      <c r="R195" s="7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6"/>
      <c r="L196" s="4"/>
      <c r="M196" s="6"/>
      <c r="N196" s="4"/>
      <c r="O196" s="6"/>
      <c r="P196" s="4"/>
      <c r="Q196" s="4"/>
      <c r="R196" s="7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6"/>
      <c r="L197" s="4"/>
      <c r="M197" s="6"/>
      <c r="N197" s="4"/>
      <c r="O197" s="6"/>
      <c r="P197" s="4"/>
      <c r="Q197" s="4"/>
      <c r="R197" s="7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6"/>
      <c r="L198" s="4"/>
      <c r="M198" s="6"/>
      <c r="N198" s="4"/>
      <c r="O198" s="6"/>
      <c r="P198" s="4"/>
      <c r="Q198" s="4"/>
      <c r="R198" s="7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6"/>
      <c r="L199" s="4"/>
      <c r="M199" s="6"/>
      <c r="N199" s="4"/>
      <c r="O199" s="6"/>
      <c r="P199" s="4"/>
      <c r="Q199" s="4"/>
      <c r="R199" s="7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6"/>
      <c r="L200" s="4"/>
      <c r="M200" s="6"/>
      <c r="N200" s="4"/>
      <c r="O200" s="6"/>
      <c r="P200" s="4"/>
      <c r="Q200" s="4"/>
      <c r="R200" s="7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6"/>
      <c r="L201" s="4"/>
      <c r="M201" s="6"/>
      <c r="N201" s="4"/>
      <c r="O201" s="6"/>
      <c r="P201" s="4"/>
      <c r="Q201" s="4"/>
      <c r="R201" s="7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6"/>
      <c r="L202" s="4"/>
      <c r="M202" s="6"/>
      <c r="N202" s="4"/>
      <c r="O202" s="6"/>
      <c r="P202" s="4"/>
      <c r="Q202" s="4"/>
      <c r="R202" s="7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6"/>
      <c r="L203" s="4"/>
      <c r="M203" s="6"/>
      <c r="N203" s="4"/>
      <c r="O203" s="6"/>
      <c r="P203" s="4"/>
      <c r="Q203" s="4"/>
      <c r="R203" s="7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6"/>
      <c r="L204" s="4"/>
      <c r="M204" s="6"/>
      <c r="N204" s="4"/>
      <c r="O204" s="6"/>
      <c r="P204" s="4"/>
      <c r="Q204" s="4"/>
      <c r="R204" s="7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6"/>
      <c r="L205" s="4"/>
      <c r="M205" s="6"/>
      <c r="N205" s="4"/>
      <c r="O205" s="6"/>
      <c r="P205" s="4"/>
      <c r="Q205" s="4"/>
      <c r="R205" s="7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6"/>
      <c r="L206" s="4"/>
      <c r="M206" s="6"/>
      <c r="N206" s="4"/>
      <c r="O206" s="6"/>
      <c r="P206" s="4"/>
      <c r="Q206" s="4"/>
      <c r="R206" s="7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6"/>
      <c r="L207" s="4"/>
      <c r="M207" s="6"/>
      <c r="N207" s="4"/>
      <c r="O207" s="6"/>
      <c r="P207" s="4"/>
      <c r="Q207" s="4"/>
      <c r="R207" s="7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6"/>
      <c r="L208" s="4"/>
      <c r="M208" s="6"/>
      <c r="N208" s="4"/>
      <c r="O208" s="6"/>
      <c r="P208" s="4"/>
      <c r="Q208" s="4"/>
      <c r="R208" s="7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6"/>
      <c r="L209" s="4"/>
      <c r="M209" s="6"/>
      <c r="N209" s="4"/>
      <c r="O209" s="6"/>
      <c r="P209" s="4"/>
      <c r="Q209" s="4"/>
      <c r="R209" s="7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6"/>
      <c r="L210" s="4"/>
      <c r="M210" s="6"/>
      <c r="N210" s="4"/>
      <c r="O210" s="6"/>
      <c r="P210" s="4"/>
      <c r="Q210" s="4"/>
      <c r="R210" s="7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6"/>
      <c r="L211" s="4"/>
      <c r="M211" s="6"/>
      <c r="N211" s="4"/>
      <c r="O211" s="6"/>
      <c r="P211" s="4"/>
      <c r="Q211" s="4"/>
      <c r="R211" s="7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6"/>
      <c r="L212" s="4"/>
      <c r="M212" s="6"/>
      <c r="N212" s="4"/>
      <c r="O212" s="6"/>
      <c r="P212" s="4"/>
      <c r="Q212" s="4"/>
      <c r="R212" s="7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6"/>
      <c r="L213" s="4"/>
      <c r="M213" s="6"/>
      <c r="N213" s="4"/>
      <c r="O213" s="6"/>
      <c r="P213" s="4"/>
      <c r="Q213" s="4"/>
      <c r="R213" s="7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6"/>
      <c r="L214" s="4"/>
      <c r="M214" s="6"/>
      <c r="N214" s="4"/>
      <c r="O214" s="6"/>
      <c r="P214" s="4"/>
      <c r="Q214" s="4"/>
      <c r="R214" s="7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6"/>
      <c r="L215" s="4"/>
      <c r="M215" s="6"/>
      <c r="N215" s="4"/>
      <c r="O215" s="6"/>
      <c r="P215" s="4"/>
      <c r="Q215" s="4"/>
      <c r="R215" s="7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6"/>
      <c r="L216" s="4"/>
      <c r="M216" s="6"/>
      <c r="N216" s="4"/>
      <c r="O216" s="6"/>
      <c r="P216" s="4"/>
      <c r="Q216" s="4"/>
      <c r="R216" s="7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6"/>
      <c r="L217" s="4"/>
      <c r="M217" s="6"/>
      <c r="N217" s="4"/>
      <c r="O217" s="6"/>
      <c r="P217" s="4"/>
      <c r="Q217" s="4"/>
      <c r="R217" s="7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6"/>
      <c r="L218" s="4"/>
      <c r="M218" s="6"/>
      <c r="N218" s="4"/>
      <c r="O218" s="6"/>
      <c r="P218" s="4"/>
      <c r="Q218" s="4"/>
      <c r="R218" s="7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6"/>
      <c r="L219" s="4"/>
      <c r="M219" s="6"/>
      <c r="N219" s="4"/>
      <c r="O219" s="6"/>
      <c r="P219" s="4"/>
      <c r="Q219" s="4"/>
      <c r="R219" s="7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6"/>
      <c r="L220" s="4"/>
      <c r="M220" s="6"/>
      <c r="N220" s="4"/>
      <c r="O220" s="6"/>
      <c r="P220" s="4"/>
      <c r="Q220" s="4"/>
      <c r="R220" s="7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6"/>
      <c r="L221" s="4"/>
      <c r="M221" s="6"/>
      <c r="N221" s="4"/>
      <c r="O221" s="6"/>
      <c r="P221" s="4"/>
      <c r="Q221" s="4"/>
      <c r="R221" s="7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6"/>
      <c r="L222" s="4"/>
      <c r="M222" s="6"/>
      <c r="N222" s="4"/>
      <c r="O222" s="6"/>
      <c r="P222" s="4"/>
      <c r="Q222" s="4"/>
      <c r="R222" s="7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6"/>
      <c r="L223" s="4"/>
      <c r="M223" s="6"/>
      <c r="N223" s="4"/>
      <c r="O223" s="6"/>
      <c r="P223" s="4"/>
      <c r="Q223" s="4"/>
      <c r="R223" s="7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6"/>
      <c r="L224" s="4"/>
      <c r="M224" s="6"/>
      <c r="N224" s="4"/>
      <c r="O224" s="6"/>
      <c r="P224" s="4"/>
      <c r="Q224" s="4"/>
      <c r="R224" s="7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6"/>
      <c r="L225" s="4"/>
      <c r="M225" s="6"/>
      <c r="N225" s="4"/>
      <c r="O225" s="6"/>
      <c r="P225" s="4"/>
      <c r="Q225" s="4"/>
      <c r="R225" s="7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6"/>
      <c r="L226" s="4"/>
      <c r="M226" s="6"/>
      <c r="N226" s="4"/>
      <c r="O226" s="6"/>
      <c r="P226" s="4"/>
      <c r="Q226" s="4"/>
      <c r="R226" s="7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6"/>
      <c r="L227" s="4"/>
      <c r="M227" s="6"/>
      <c r="N227" s="4"/>
      <c r="O227" s="6"/>
      <c r="P227" s="4"/>
      <c r="Q227" s="4"/>
      <c r="R227" s="7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6"/>
      <c r="L228" s="4"/>
      <c r="M228" s="6"/>
      <c r="N228" s="4"/>
      <c r="O228" s="6"/>
      <c r="P228" s="4"/>
      <c r="Q228" s="4"/>
      <c r="R228" s="7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6"/>
      <c r="L229" s="4"/>
      <c r="M229" s="6"/>
      <c r="N229" s="4"/>
      <c r="O229" s="6"/>
      <c r="P229" s="4"/>
      <c r="Q229" s="4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6"/>
      <c r="L230" s="4"/>
      <c r="M230" s="6"/>
      <c r="N230" s="4"/>
      <c r="O230" s="6"/>
      <c r="P230" s="4"/>
      <c r="Q230" s="4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6"/>
      <c r="L231" s="4"/>
      <c r="M231" s="6"/>
      <c r="N231" s="4"/>
      <c r="O231" s="6"/>
      <c r="P231" s="4"/>
      <c r="Q231" s="4"/>
      <c r="R231" s="7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6"/>
      <c r="L232" s="4"/>
      <c r="M232" s="6"/>
      <c r="N232" s="4"/>
      <c r="O232" s="6"/>
      <c r="P232" s="4"/>
      <c r="Q232" s="4"/>
      <c r="R232" s="7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6"/>
      <c r="L233" s="4"/>
      <c r="M233" s="6"/>
      <c r="N233" s="4"/>
      <c r="O233" s="6"/>
      <c r="P233" s="4"/>
      <c r="Q233" s="4"/>
      <c r="R233" s="4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6"/>
      <c r="L234" s="4"/>
      <c r="M234" s="6"/>
      <c r="N234" s="4"/>
      <c r="O234" s="6"/>
      <c r="P234" s="4"/>
      <c r="Q234" s="4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6"/>
      <c r="L235" s="4"/>
      <c r="M235" s="6"/>
      <c r="N235" s="4"/>
      <c r="O235" s="6"/>
      <c r="P235" s="4"/>
      <c r="Q235" s="4"/>
      <c r="R235" s="7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6"/>
      <c r="L236" s="4"/>
      <c r="M236" s="6"/>
      <c r="N236" s="4"/>
      <c r="O236" s="6"/>
      <c r="P236" s="4"/>
      <c r="Q236" s="4"/>
      <c r="R236" s="7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6"/>
      <c r="L237" s="4"/>
      <c r="M237" s="6"/>
      <c r="N237" s="4"/>
      <c r="O237" s="6"/>
      <c r="P237" s="4"/>
      <c r="Q237" s="4"/>
      <c r="R237" s="4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6"/>
      <c r="L238" s="4"/>
      <c r="M238" s="6"/>
      <c r="N238" s="4"/>
      <c r="O238" s="6"/>
      <c r="P238" s="4"/>
      <c r="Q238" s="4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6"/>
      <c r="L239" s="4"/>
      <c r="M239" s="6"/>
      <c r="N239" s="4"/>
      <c r="O239" s="6"/>
      <c r="P239" s="4"/>
      <c r="Q239" s="4"/>
      <c r="R239" s="7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6"/>
      <c r="L240" s="4"/>
      <c r="M240" s="6"/>
      <c r="N240" s="4"/>
      <c r="O240" s="6"/>
      <c r="P240" s="4"/>
      <c r="Q240" s="4"/>
      <c r="R240" s="7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6"/>
      <c r="L241" s="4"/>
      <c r="M241" s="6"/>
      <c r="N241" s="4"/>
      <c r="O241" s="6"/>
      <c r="P241" s="4"/>
      <c r="Q241" s="4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5"/>
      <c r="H242" s="4"/>
      <c r="I242" s="5"/>
      <c r="J242" s="4"/>
      <c r="K242" s="6"/>
      <c r="L242" s="4"/>
      <c r="M242" s="6"/>
      <c r="N242" s="4"/>
      <c r="O242" s="6"/>
      <c r="P242" s="4"/>
      <c r="Q242" s="4"/>
      <c r="R242" s="4"/>
      <c r="S242" s="4"/>
      <c r="T242" s="4"/>
      <c r="U242" s="4"/>
      <c r="V242" s="4"/>
      <c r="W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5"/>
      <c r="H243" s="4"/>
      <c r="I243" s="5"/>
      <c r="J243" s="4"/>
      <c r="K243" s="6"/>
      <c r="L243" s="4"/>
      <c r="M243" s="6"/>
      <c r="N243" s="4"/>
      <c r="O243" s="6"/>
      <c r="P243" s="4"/>
      <c r="Q243" s="4"/>
      <c r="R243" s="7"/>
      <c r="S243" s="4"/>
      <c r="T243" s="4"/>
      <c r="U243" s="4"/>
      <c r="V243" s="4"/>
      <c r="W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5"/>
      <c r="H244" s="4"/>
      <c r="I244" s="5"/>
      <c r="J244" s="4"/>
      <c r="K244" s="6"/>
      <c r="L244" s="4"/>
      <c r="M244" s="6"/>
      <c r="N244" s="4"/>
      <c r="O244" s="6"/>
      <c r="P244" s="4"/>
      <c r="Q244" s="4"/>
      <c r="R244" s="7"/>
      <c r="S244" s="4"/>
      <c r="T244" s="4"/>
      <c r="U244" s="4"/>
      <c r="V244" s="4"/>
      <c r="W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5"/>
      <c r="H245" s="4"/>
      <c r="I245" s="5"/>
      <c r="J245" s="4"/>
      <c r="K245" s="6"/>
      <c r="L245" s="4"/>
      <c r="M245" s="6"/>
      <c r="N245" s="4"/>
      <c r="O245" s="6"/>
      <c r="P245" s="4"/>
      <c r="Q245" s="4"/>
      <c r="R245" s="4"/>
      <c r="S245" s="4"/>
      <c r="T245" s="4"/>
      <c r="U245" s="4"/>
      <c r="V245" s="4"/>
      <c r="W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5"/>
      <c r="H246" s="4"/>
      <c r="I246" s="5"/>
      <c r="J246" s="4"/>
      <c r="K246" s="6"/>
      <c r="L246" s="4"/>
      <c r="M246" s="6"/>
      <c r="N246" s="4"/>
      <c r="O246" s="6"/>
      <c r="P246" s="4"/>
      <c r="Q246" s="4"/>
      <c r="R246" s="4"/>
      <c r="S246" s="4"/>
      <c r="T246" s="4"/>
      <c r="U246" s="4"/>
      <c r="V246" s="4"/>
      <c r="W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5"/>
      <c r="H247" s="4"/>
      <c r="I247" s="5"/>
      <c r="J247" s="4"/>
      <c r="K247" s="6"/>
      <c r="L247" s="4"/>
      <c r="M247" s="6"/>
      <c r="N247" s="4"/>
      <c r="O247" s="6"/>
      <c r="P247" s="4"/>
      <c r="Q247" s="4"/>
      <c r="R247" s="7"/>
      <c r="S247" s="4"/>
      <c r="T247" s="4"/>
      <c r="U247" s="4"/>
      <c r="V247" s="4"/>
      <c r="W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5"/>
      <c r="H248" s="4"/>
      <c r="I248" s="5"/>
      <c r="J248" s="4"/>
      <c r="K248" s="6"/>
      <c r="L248" s="4"/>
      <c r="M248" s="6"/>
      <c r="N248" s="4"/>
      <c r="O248" s="6"/>
      <c r="P248" s="4"/>
      <c r="Q248" s="4"/>
      <c r="R248" s="7"/>
      <c r="S248" s="4"/>
      <c r="T248" s="4"/>
      <c r="U248" s="4"/>
      <c r="V248" s="4"/>
      <c r="W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5"/>
      <c r="H249" s="4"/>
      <c r="I249" s="5"/>
      <c r="J249" s="4"/>
      <c r="K249" s="6"/>
      <c r="L249" s="4"/>
      <c r="M249" s="6"/>
      <c r="N249" s="4"/>
      <c r="O249" s="6"/>
      <c r="P249" s="4"/>
      <c r="Q249" s="4"/>
      <c r="R249" s="4"/>
      <c r="S249" s="4"/>
      <c r="T249" s="4"/>
      <c r="U249" s="4"/>
      <c r="V249" s="4"/>
      <c r="W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5"/>
      <c r="H250" s="4"/>
      <c r="I250" s="5"/>
      <c r="J250" s="4"/>
      <c r="K250" s="6"/>
      <c r="L250" s="4"/>
      <c r="M250" s="6"/>
      <c r="N250" s="4"/>
      <c r="O250" s="6"/>
      <c r="P250" s="4"/>
      <c r="Q250" s="4"/>
      <c r="R250" s="4"/>
      <c r="S250" s="4"/>
      <c r="T250" s="4"/>
      <c r="U250" s="4"/>
      <c r="V250" s="4"/>
      <c r="W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5"/>
      <c r="H251" s="4"/>
      <c r="I251" s="5"/>
      <c r="J251" s="4"/>
      <c r="K251" s="6"/>
      <c r="L251" s="4"/>
      <c r="M251" s="6"/>
      <c r="N251" s="4"/>
      <c r="O251" s="6"/>
      <c r="P251" s="4"/>
      <c r="Q251" s="4"/>
      <c r="R251" s="7"/>
      <c r="S251" s="4"/>
      <c r="T251" s="4"/>
      <c r="U251" s="4"/>
      <c r="V251" s="4"/>
      <c r="W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5"/>
      <c r="H252" s="4"/>
      <c r="I252" s="5"/>
      <c r="J252" s="4"/>
      <c r="K252" s="6"/>
      <c r="L252" s="4"/>
      <c r="M252" s="6"/>
      <c r="N252" s="4"/>
      <c r="O252" s="6"/>
      <c r="P252" s="4"/>
      <c r="Q252" s="4"/>
      <c r="R252" s="7"/>
      <c r="S252" s="4"/>
      <c r="T252" s="4"/>
      <c r="U252" s="4"/>
      <c r="V252" s="4"/>
      <c r="W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5"/>
      <c r="H253" s="4"/>
      <c r="I253" s="5"/>
      <c r="J253" s="4"/>
      <c r="K253" s="6"/>
      <c r="L253" s="4"/>
      <c r="M253" s="6"/>
      <c r="N253" s="4"/>
      <c r="O253" s="6"/>
      <c r="P253" s="4"/>
      <c r="Q253" s="4"/>
      <c r="R253" s="4"/>
      <c r="S253" s="4"/>
      <c r="T253" s="4"/>
      <c r="U253" s="4"/>
      <c r="V253" s="4"/>
      <c r="W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5"/>
      <c r="H254" s="4"/>
      <c r="I254" s="5"/>
      <c r="J254" s="4"/>
      <c r="K254" s="6"/>
      <c r="L254" s="4"/>
      <c r="M254" s="6"/>
      <c r="N254" s="4"/>
      <c r="O254" s="6"/>
      <c r="P254" s="4"/>
      <c r="Q254" s="4"/>
      <c r="R254" s="4"/>
      <c r="S254" s="4"/>
      <c r="T254" s="4"/>
      <c r="U254" s="4"/>
      <c r="V254" s="4"/>
      <c r="W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5"/>
      <c r="H255" s="4"/>
      <c r="I255" s="5"/>
      <c r="J255" s="4"/>
      <c r="K255" s="6"/>
      <c r="L255" s="4"/>
      <c r="M255" s="6"/>
      <c r="N255" s="4"/>
      <c r="O255" s="6"/>
      <c r="P255" s="4"/>
      <c r="Q255" s="4"/>
      <c r="R255" s="7"/>
      <c r="S255" s="4"/>
      <c r="T255" s="4"/>
      <c r="U255" s="4"/>
      <c r="V255" s="4"/>
      <c r="W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5"/>
      <c r="H256" s="4"/>
      <c r="I256" s="5"/>
      <c r="J256" s="4"/>
      <c r="K256" s="6"/>
      <c r="L256" s="4"/>
      <c r="M256" s="6"/>
      <c r="N256" s="4"/>
      <c r="O256" s="6"/>
      <c r="P256" s="4"/>
      <c r="Q256" s="4"/>
      <c r="R256" s="7"/>
      <c r="S256" s="4"/>
      <c r="T256" s="4"/>
      <c r="U256" s="4"/>
      <c r="V256" s="4"/>
      <c r="W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5"/>
      <c r="H257" s="4"/>
      <c r="I257" s="5"/>
      <c r="J257" s="4"/>
      <c r="K257" s="6"/>
      <c r="L257" s="4"/>
      <c r="M257" s="6"/>
      <c r="N257" s="4"/>
      <c r="O257" s="6"/>
      <c r="P257" s="4"/>
      <c r="Q257" s="4"/>
      <c r="R257" s="4"/>
      <c r="S257" s="4"/>
      <c r="T257" s="4"/>
      <c r="U257" s="4"/>
      <c r="V257" s="4"/>
      <c r="W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5"/>
      <c r="H258" s="4"/>
      <c r="I258" s="5"/>
      <c r="J258" s="4"/>
      <c r="K258" s="6"/>
      <c r="L258" s="4"/>
      <c r="M258" s="6"/>
      <c r="N258" s="4"/>
      <c r="O258" s="6"/>
      <c r="P258" s="4"/>
      <c r="Q258" s="4"/>
      <c r="R258" s="4"/>
      <c r="S258" s="4"/>
      <c r="T258" s="4"/>
      <c r="U258" s="4"/>
      <c r="V258" s="4"/>
      <c r="W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5"/>
      <c r="H259" s="4"/>
      <c r="I259" s="5"/>
      <c r="J259" s="4"/>
      <c r="K259" s="6"/>
      <c r="L259" s="4"/>
      <c r="M259" s="6"/>
      <c r="N259" s="4"/>
      <c r="O259" s="6"/>
      <c r="P259" s="4"/>
      <c r="Q259" s="4"/>
      <c r="R259" s="4"/>
      <c r="S259" s="4"/>
      <c r="T259" s="4"/>
      <c r="U259" s="4"/>
      <c r="V259" s="4"/>
      <c r="W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5"/>
      <c r="H260" s="4"/>
      <c r="I260" s="5"/>
      <c r="J260" s="4"/>
      <c r="K260" s="6"/>
      <c r="L260" s="4"/>
      <c r="M260" s="6"/>
      <c r="N260" s="4"/>
      <c r="O260" s="6"/>
      <c r="P260" s="4"/>
      <c r="Q260" s="4"/>
      <c r="R260" s="4"/>
      <c r="S260" s="4"/>
      <c r="T260" s="4"/>
      <c r="U260" s="4"/>
      <c r="V260" s="4"/>
      <c r="W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5"/>
      <c r="H261" s="4"/>
      <c r="I261" s="5"/>
      <c r="J261" s="4"/>
      <c r="K261" s="6"/>
      <c r="L261" s="4"/>
      <c r="M261" s="6"/>
      <c r="N261" s="4"/>
      <c r="O261" s="6"/>
      <c r="P261" s="4"/>
      <c r="Q261" s="4"/>
      <c r="R261" s="7"/>
      <c r="S261" s="4"/>
      <c r="T261" s="4"/>
      <c r="U261" s="4"/>
      <c r="V261" s="4"/>
      <c r="W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5"/>
      <c r="H262" s="4"/>
      <c r="I262" s="5"/>
      <c r="J262" s="4"/>
      <c r="K262" s="6"/>
      <c r="L262" s="4"/>
      <c r="M262" s="6"/>
      <c r="N262" s="4"/>
      <c r="O262" s="6"/>
      <c r="P262" s="4"/>
      <c r="Q262" s="4"/>
      <c r="R262" s="7"/>
      <c r="S262" s="4"/>
      <c r="T262" s="4"/>
      <c r="U262" s="4"/>
      <c r="V262" s="4"/>
      <c r="W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5"/>
      <c r="H263" s="4"/>
      <c r="I263" s="5"/>
      <c r="J263" s="4"/>
      <c r="K263" s="6"/>
      <c r="L263" s="4"/>
      <c r="M263" s="6"/>
      <c r="N263" s="4"/>
      <c r="O263" s="6"/>
      <c r="P263" s="4"/>
      <c r="Q263" s="4"/>
      <c r="R263" s="4"/>
      <c r="S263" s="4"/>
      <c r="T263" s="4"/>
      <c r="U263" s="4"/>
      <c r="V263" s="4"/>
      <c r="W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5"/>
      <c r="H264" s="4"/>
      <c r="I264" s="5"/>
      <c r="J264" s="4"/>
      <c r="K264" s="6"/>
      <c r="L264" s="4"/>
      <c r="M264" s="6"/>
      <c r="N264" s="4"/>
      <c r="O264" s="6"/>
      <c r="P264" s="4"/>
      <c r="Q264" s="4"/>
      <c r="R264" s="4"/>
      <c r="S264" s="4"/>
      <c r="T264" s="4"/>
      <c r="U264" s="4"/>
      <c r="V264" s="4"/>
      <c r="W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5"/>
      <c r="H265" s="4"/>
      <c r="I265" s="5"/>
      <c r="J265" s="4"/>
      <c r="K265" s="6"/>
      <c r="L265" s="4"/>
      <c r="M265" s="6"/>
      <c r="N265" s="4"/>
      <c r="O265" s="6"/>
      <c r="P265" s="4"/>
      <c r="Q265" s="4"/>
      <c r="R265" s="7"/>
      <c r="S265" s="4"/>
      <c r="T265" s="4"/>
      <c r="U265" s="4"/>
      <c r="V265" s="4"/>
      <c r="W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5"/>
      <c r="H266" s="4"/>
      <c r="I266" s="5"/>
      <c r="J266" s="4"/>
      <c r="K266" s="6"/>
      <c r="L266" s="4"/>
      <c r="M266" s="6"/>
      <c r="N266" s="4"/>
      <c r="O266" s="6"/>
      <c r="P266" s="4"/>
      <c r="Q266" s="4"/>
      <c r="R266" s="7"/>
      <c r="S266" s="4"/>
      <c r="T266" s="4"/>
      <c r="U266" s="4"/>
      <c r="V266" s="4"/>
      <c r="W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5"/>
      <c r="H267" s="4"/>
      <c r="I267" s="5"/>
      <c r="J267" s="4"/>
      <c r="K267" s="6"/>
      <c r="L267" s="4"/>
      <c r="M267" s="6"/>
      <c r="N267" s="4"/>
      <c r="O267" s="6"/>
      <c r="P267" s="4"/>
      <c r="Q267" s="4"/>
      <c r="R267" s="4"/>
      <c r="S267" s="4"/>
      <c r="T267" s="4"/>
      <c r="U267" s="4"/>
      <c r="V267" s="4"/>
      <c r="W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5"/>
      <c r="H268" s="4"/>
      <c r="I268" s="5"/>
      <c r="J268" s="4"/>
      <c r="K268" s="6"/>
      <c r="L268" s="4"/>
      <c r="M268" s="6"/>
      <c r="N268" s="4"/>
      <c r="O268" s="6"/>
      <c r="P268" s="4"/>
      <c r="Q268" s="4"/>
      <c r="R268" s="4"/>
      <c r="S268" s="4"/>
      <c r="T268" s="4"/>
      <c r="U268" s="4"/>
      <c r="V268" s="4"/>
      <c r="W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5"/>
      <c r="H269" s="4"/>
      <c r="I269" s="5"/>
      <c r="J269" s="4"/>
      <c r="K269" s="6"/>
      <c r="L269" s="4"/>
      <c r="M269" s="6"/>
      <c r="N269" s="4"/>
      <c r="O269" s="6"/>
      <c r="P269" s="4"/>
      <c r="Q269" s="4"/>
      <c r="R269" s="4"/>
      <c r="S269" s="4"/>
      <c r="T269" s="4"/>
      <c r="U269" s="4"/>
      <c r="V269" s="4"/>
      <c r="W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5"/>
      <c r="H270" s="4"/>
      <c r="I270" s="5"/>
      <c r="J270" s="4"/>
      <c r="K270" s="6"/>
      <c r="L270" s="4"/>
      <c r="M270" s="6"/>
      <c r="N270" s="4"/>
      <c r="O270" s="6"/>
      <c r="P270" s="4"/>
      <c r="Q270" s="4"/>
      <c r="R270" s="4"/>
      <c r="S270" s="4"/>
      <c r="T270" s="4"/>
      <c r="U270" s="4"/>
      <c r="V270" s="4"/>
      <c r="W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5"/>
      <c r="H271" s="4"/>
      <c r="I271" s="5"/>
      <c r="J271" s="4"/>
      <c r="K271" s="6"/>
      <c r="L271" s="4"/>
      <c r="M271" s="6"/>
      <c r="N271" s="4"/>
      <c r="O271" s="6"/>
      <c r="P271" s="4"/>
      <c r="Q271" s="4"/>
      <c r="R271" s="4"/>
      <c r="S271" s="4"/>
      <c r="T271" s="4"/>
      <c r="U271" s="4"/>
      <c r="V271" s="4"/>
      <c r="W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5"/>
      <c r="H272" s="4"/>
      <c r="I272" s="5"/>
      <c r="J272" s="4"/>
      <c r="K272" s="6"/>
      <c r="L272" s="4"/>
      <c r="M272" s="6"/>
      <c r="N272" s="4"/>
      <c r="O272" s="6"/>
      <c r="P272" s="4"/>
      <c r="Q272" s="4"/>
      <c r="R272" s="4"/>
      <c r="S272" s="4"/>
      <c r="T272" s="4"/>
      <c r="U272" s="4"/>
      <c r="V272" s="4"/>
      <c r="W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5"/>
      <c r="H273" s="4"/>
      <c r="I273" s="5"/>
      <c r="J273" s="4"/>
      <c r="K273" s="6"/>
      <c r="L273" s="4"/>
      <c r="M273" s="6"/>
      <c r="N273" s="4"/>
      <c r="O273" s="6"/>
      <c r="P273" s="4"/>
      <c r="Q273" s="4"/>
      <c r="R273" s="4"/>
      <c r="S273" s="4"/>
      <c r="T273" s="4"/>
      <c r="U273" s="4"/>
      <c r="V273" s="4"/>
      <c r="W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5"/>
      <c r="H274" s="4"/>
      <c r="I274" s="5"/>
      <c r="J274" s="4"/>
      <c r="K274" s="6"/>
      <c r="L274" s="4"/>
      <c r="M274" s="6"/>
      <c r="N274" s="4"/>
      <c r="O274" s="6"/>
      <c r="P274" s="4"/>
      <c r="Q274" s="4"/>
      <c r="R274" s="4"/>
      <c r="S274" s="4"/>
      <c r="T274" s="4"/>
      <c r="U274" s="4"/>
      <c r="V274" s="4"/>
      <c r="W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5"/>
      <c r="H275" s="4"/>
      <c r="I275" s="5"/>
      <c r="J275" s="4"/>
      <c r="K275" s="6"/>
      <c r="L275" s="4"/>
      <c r="M275" s="6"/>
      <c r="N275" s="4"/>
      <c r="O275" s="6"/>
      <c r="P275" s="4"/>
      <c r="Q275" s="4"/>
      <c r="R275" s="4"/>
      <c r="S275" s="4"/>
      <c r="T275" s="4"/>
      <c r="U275" s="4"/>
      <c r="V275" s="4"/>
      <c r="W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5"/>
      <c r="H276" s="4"/>
      <c r="I276" s="5"/>
      <c r="J276" s="4"/>
      <c r="K276" s="6"/>
      <c r="L276" s="4"/>
      <c r="M276" s="6"/>
      <c r="N276" s="4"/>
      <c r="O276" s="6"/>
      <c r="P276" s="4"/>
      <c r="Q276" s="4"/>
      <c r="R276" s="4"/>
      <c r="S276" s="4"/>
      <c r="T276" s="4"/>
      <c r="U276" s="4"/>
      <c r="V276" s="4"/>
      <c r="W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5"/>
      <c r="H277" s="4"/>
      <c r="I277" s="5"/>
      <c r="J277" s="4"/>
      <c r="K277" s="6"/>
      <c r="L277" s="4"/>
      <c r="M277" s="6"/>
      <c r="N277" s="4"/>
      <c r="O277" s="6"/>
      <c r="P277" s="4"/>
      <c r="Q277" s="4"/>
      <c r="R277" s="4"/>
      <c r="S277" s="4"/>
      <c r="T277" s="4"/>
      <c r="U277" s="4"/>
      <c r="V277" s="4"/>
      <c r="W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5"/>
      <c r="H278" s="4"/>
      <c r="I278" s="5"/>
      <c r="J278" s="4"/>
      <c r="K278" s="6"/>
      <c r="L278" s="4"/>
      <c r="M278" s="6"/>
      <c r="N278" s="4"/>
      <c r="O278" s="6"/>
      <c r="P278" s="4"/>
      <c r="Q278" s="4"/>
      <c r="R278" s="4"/>
      <c r="S278" s="4"/>
      <c r="T278" s="4"/>
      <c r="U278" s="4"/>
      <c r="V278" s="4"/>
      <c r="W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5"/>
      <c r="H279" s="4"/>
      <c r="I279" s="5"/>
      <c r="J279" s="4"/>
      <c r="K279" s="6"/>
      <c r="L279" s="4"/>
      <c r="M279" s="6"/>
      <c r="N279" s="4"/>
      <c r="O279" s="6"/>
      <c r="P279" s="4"/>
      <c r="Q279" s="4"/>
      <c r="R279" s="4"/>
      <c r="S279" s="4"/>
      <c r="T279" s="4"/>
      <c r="U279" s="4"/>
      <c r="V279" s="4"/>
      <c r="W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5"/>
      <c r="H280" s="4"/>
      <c r="I280" s="5"/>
      <c r="J280" s="4"/>
      <c r="K280" s="6"/>
      <c r="L280" s="4"/>
      <c r="M280" s="6"/>
      <c r="N280" s="4"/>
      <c r="O280" s="6"/>
      <c r="P280" s="4"/>
      <c r="Q280" s="8"/>
      <c r="R280" s="4"/>
      <c r="S280" s="4"/>
      <c r="T280" s="4"/>
      <c r="U280" s="4"/>
      <c r="V280" s="4"/>
      <c r="W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5"/>
      <c r="H281" s="4"/>
      <c r="I281" s="5"/>
      <c r="J281" s="4"/>
      <c r="K281" s="6"/>
      <c r="L281" s="4"/>
      <c r="M281" s="6"/>
      <c r="N281" s="4"/>
      <c r="O281" s="6"/>
      <c r="P281" s="4"/>
      <c r="Q281" s="8"/>
      <c r="R281" s="4"/>
      <c r="S281" s="4"/>
      <c r="T281" s="4"/>
      <c r="U281" s="4"/>
      <c r="V281" s="4"/>
      <c r="W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5"/>
      <c r="H282" s="4"/>
      <c r="I282" s="5"/>
      <c r="J282" s="4"/>
      <c r="K282" s="6"/>
      <c r="L282" s="4"/>
      <c r="M282" s="6"/>
      <c r="N282" s="4"/>
      <c r="O282" s="6"/>
      <c r="P282" s="4"/>
      <c r="Q282" s="8"/>
      <c r="R282" s="4"/>
      <c r="S282" s="4"/>
      <c r="T282" s="4"/>
      <c r="U282" s="4"/>
      <c r="V282" s="4"/>
      <c r="W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5"/>
      <c r="H283" s="4"/>
      <c r="I283" s="5"/>
      <c r="J283" s="4"/>
      <c r="K283" s="6"/>
      <c r="L283" s="4"/>
      <c r="M283" s="6"/>
      <c r="N283" s="4"/>
      <c r="O283" s="6"/>
      <c r="P283" s="4"/>
      <c r="Q283" s="8"/>
      <c r="R283" s="4"/>
      <c r="S283" s="4"/>
      <c r="T283" s="4"/>
      <c r="U283" s="4"/>
      <c r="V283" s="4"/>
      <c r="W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5"/>
      <c r="H284" s="4"/>
      <c r="I284" s="5"/>
      <c r="J284" s="4"/>
      <c r="K284" s="6"/>
      <c r="L284" s="4"/>
      <c r="M284" s="6"/>
      <c r="N284" s="4"/>
      <c r="O284" s="6"/>
      <c r="P284" s="4"/>
      <c r="Q284" s="8"/>
      <c r="R284" s="4"/>
      <c r="S284" s="4"/>
      <c r="T284" s="4"/>
      <c r="U284" s="4"/>
      <c r="V284" s="4"/>
      <c r="W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5"/>
      <c r="H285" s="4"/>
      <c r="I285" s="5"/>
      <c r="J285" s="4"/>
      <c r="K285" s="6"/>
      <c r="L285" s="4"/>
      <c r="M285" s="6"/>
      <c r="N285" s="4"/>
      <c r="O285" s="6"/>
      <c r="P285" s="4"/>
      <c r="Q285" s="8"/>
      <c r="R285" s="4"/>
      <c r="S285" s="4"/>
      <c r="T285" s="4"/>
      <c r="U285" s="4"/>
      <c r="V285" s="4"/>
      <c r="W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5"/>
      <c r="H286" s="4"/>
      <c r="I286" s="5"/>
      <c r="J286" s="4"/>
      <c r="K286" s="6"/>
      <c r="L286" s="4"/>
      <c r="M286" s="6"/>
      <c r="N286" s="4"/>
      <c r="O286" s="6"/>
      <c r="P286" s="4"/>
      <c r="Q286" s="8"/>
      <c r="R286" s="4"/>
      <c r="S286" s="4"/>
      <c r="T286" s="4"/>
      <c r="U286" s="4"/>
      <c r="V286" s="4"/>
      <c r="W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5"/>
      <c r="H287" s="4"/>
      <c r="I287" s="5"/>
      <c r="J287" s="4"/>
      <c r="K287" s="6"/>
      <c r="L287" s="4"/>
      <c r="M287" s="6"/>
      <c r="N287" s="4"/>
      <c r="O287" s="6"/>
      <c r="P287" s="4"/>
      <c r="Q287" s="8"/>
      <c r="R287" s="4"/>
      <c r="S287" s="4"/>
      <c r="T287" s="4"/>
      <c r="U287" s="4"/>
      <c r="V287" s="4"/>
      <c r="W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5"/>
      <c r="H288" s="4"/>
      <c r="I288" s="5"/>
      <c r="J288" s="4"/>
      <c r="K288" s="6"/>
      <c r="L288" s="4"/>
      <c r="M288" s="6"/>
      <c r="N288" s="4"/>
      <c r="O288" s="6"/>
      <c r="P288" s="4"/>
      <c r="Q288" s="8"/>
      <c r="R288" s="4"/>
      <c r="S288" s="4"/>
      <c r="T288" s="4"/>
      <c r="U288" s="4"/>
      <c r="V288" s="4"/>
      <c r="W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5"/>
      <c r="H289" s="4"/>
      <c r="I289" s="5"/>
      <c r="J289" s="4"/>
      <c r="K289" s="6"/>
      <c r="L289" s="4"/>
      <c r="M289" s="6"/>
      <c r="N289" s="4"/>
      <c r="O289" s="6"/>
      <c r="P289" s="4"/>
      <c r="Q289" s="8"/>
      <c r="R289" s="4"/>
      <c r="S289" s="4"/>
      <c r="T289" s="4"/>
      <c r="U289" s="4"/>
      <c r="V289" s="4"/>
      <c r="W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5"/>
      <c r="H290" s="4"/>
      <c r="I290" s="5"/>
      <c r="J290" s="4"/>
      <c r="K290" s="6"/>
      <c r="L290" s="4"/>
      <c r="M290" s="6"/>
      <c r="N290" s="4"/>
      <c r="O290" s="6"/>
      <c r="P290" s="4"/>
      <c r="Q290" s="8"/>
      <c r="R290" s="4"/>
      <c r="S290" s="4"/>
      <c r="T290" s="4"/>
      <c r="U290" s="4"/>
      <c r="V290" s="4"/>
      <c r="W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5"/>
      <c r="H291" s="4"/>
      <c r="I291" s="5"/>
      <c r="J291" s="4"/>
      <c r="K291" s="6"/>
      <c r="L291" s="4"/>
      <c r="M291" s="6"/>
      <c r="N291" s="4"/>
      <c r="O291" s="6"/>
      <c r="P291" s="4"/>
      <c r="Q291" s="8"/>
      <c r="R291" s="4"/>
      <c r="S291" s="4"/>
      <c r="T291" s="4"/>
      <c r="U291" s="4"/>
      <c r="V291" s="4"/>
      <c r="W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5"/>
      <c r="H292" s="4"/>
      <c r="I292" s="5"/>
      <c r="J292" s="4"/>
      <c r="K292" s="6"/>
      <c r="L292" s="4"/>
      <c r="M292" s="6"/>
      <c r="N292" s="4"/>
      <c r="O292" s="6"/>
      <c r="P292" s="4"/>
      <c r="Q292" s="8"/>
      <c r="R292" s="4"/>
      <c r="S292" s="4"/>
      <c r="T292" s="4"/>
      <c r="U292" s="4"/>
      <c r="V292" s="4"/>
      <c r="W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5"/>
      <c r="H293" s="4"/>
      <c r="I293" s="5"/>
      <c r="J293" s="4"/>
      <c r="K293" s="6"/>
      <c r="L293" s="4"/>
      <c r="M293" s="6"/>
      <c r="N293" s="4"/>
      <c r="O293" s="6"/>
      <c r="P293" s="4"/>
      <c r="Q293" s="8"/>
      <c r="R293" s="4"/>
      <c r="S293" s="4"/>
      <c r="T293" s="4"/>
      <c r="U293" s="4"/>
      <c r="V293" s="4"/>
      <c r="W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5"/>
      <c r="H294" s="4"/>
      <c r="I294" s="5"/>
      <c r="J294" s="4"/>
      <c r="K294" s="6"/>
      <c r="L294" s="4"/>
      <c r="M294" s="6"/>
      <c r="N294" s="4"/>
      <c r="O294" s="6"/>
      <c r="P294" s="4"/>
      <c r="Q294" s="8"/>
      <c r="R294" s="4"/>
      <c r="S294" s="4"/>
      <c r="T294" s="4"/>
      <c r="U294" s="4"/>
      <c r="V294" s="4"/>
      <c r="W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5"/>
      <c r="H295" s="4"/>
      <c r="I295" s="5"/>
      <c r="J295" s="4"/>
      <c r="K295" s="6"/>
      <c r="L295" s="4"/>
      <c r="M295" s="6"/>
      <c r="N295" s="4"/>
      <c r="O295" s="6"/>
      <c r="P295" s="4"/>
      <c r="Q295" s="8"/>
      <c r="R295" s="4"/>
      <c r="S295" s="4"/>
      <c r="T295" s="4"/>
      <c r="U295" s="4"/>
      <c r="V295" s="4"/>
      <c r="W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5"/>
      <c r="H296" s="4"/>
      <c r="I296" s="5"/>
      <c r="J296" s="4"/>
      <c r="K296" s="6"/>
      <c r="L296" s="4"/>
      <c r="M296" s="6"/>
      <c r="N296" s="4"/>
      <c r="O296" s="6"/>
      <c r="P296" s="4"/>
      <c r="Q296" s="8"/>
      <c r="R296" s="4"/>
      <c r="S296" s="4"/>
      <c r="T296" s="4"/>
      <c r="U296" s="4"/>
      <c r="V296" s="4"/>
      <c r="W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5"/>
      <c r="H297" s="4"/>
      <c r="I297" s="5"/>
      <c r="J297" s="4"/>
      <c r="K297" s="6"/>
      <c r="L297" s="4"/>
      <c r="M297" s="6"/>
      <c r="N297" s="4"/>
      <c r="O297" s="6"/>
      <c r="P297" s="4"/>
      <c r="Q297" s="8"/>
      <c r="R297" s="4"/>
      <c r="S297" s="4"/>
      <c r="T297" s="4"/>
      <c r="U297" s="4"/>
      <c r="V297" s="4"/>
      <c r="W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5"/>
      <c r="H298" s="4"/>
      <c r="I298" s="5"/>
      <c r="J298" s="4"/>
      <c r="K298" s="6"/>
      <c r="L298" s="4"/>
      <c r="M298" s="6"/>
      <c r="N298" s="4"/>
      <c r="O298" s="6"/>
      <c r="P298" s="4"/>
      <c r="Q298" s="8"/>
      <c r="R298" s="4"/>
      <c r="S298" s="4"/>
      <c r="T298" s="4"/>
      <c r="U298" s="4"/>
      <c r="V298" s="4"/>
      <c r="W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5"/>
      <c r="H299" s="4"/>
      <c r="I299" s="5"/>
      <c r="J299" s="4"/>
      <c r="K299" s="6"/>
      <c r="L299" s="4"/>
      <c r="M299" s="6"/>
      <c r="N299" s="4"/>
      <c r="O299" s="6"/>
      <c r="P299" s="4"/>
      <c r="Q299" s="8"/>
      <c r="R299" s="4"/>
      <c r="S299" s="4"/>
      <c r="T299" s="4"/>
      <c r="U299" s="4"/>
      <c r="V299" s="4"/>
      <c r="W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5"/>
      <c r="H300" s="4"/>
      <c r="I300" s="5"/>
      <c r="J300" s="4"/>
      <c r="K300" s="6"/>
      <c r="L300" s="4"/>
      <c r="M300" s="6"/>
      <c r="N300" s="4"/>
      <c r="O300" s="6"/>
      <c r="P300" s="4"/>
      <c r="Q300" s="8"/>
      <c r="R300" s="4"/>
      <c r="S300" s="4"/>
      <c r="T300" s="4"/>
      <c r="U300" s="4"/>
      <c r="V300" s="4"/>
      <c r="W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5"/>
      <c r="H301" s="4"/>
      <c r="I301" s="5"/>
      <c r="J301" s="4"/>
      <c r="K301" s="6"/>
      <c r="L301" s="4"/>
      <c r="M301" s="6"/>
      <c r="N301" s="4"/>
      <c r="O301" s="6"/>
      <c r="P301" s="4"/>
      <c r="Q301" s="8"/>
      <c r="R301" s="4"/>
      <c r="S301" s="4"/>
      <c r="T301" s="4"/>
      <c r="U301" s="4"/>
      <c r="V301" s="4"/>
      <c r="W301" s="4"/>
      <c r="Y301" s="4"/>
      <c r="Z301" s="4"/>
      <c r="AA301" s="4"/>
    </row>
    <row r="302" spans="1:27">
      <c r="A302" s="4"/>
      <c r="B302" s="4"/>
      <c r="C302" s="4"/>
      <c r="D302" s="4"/>
      <c r="E302" s="4"/>
      <c r="F302" s="4"/>
      <c r="G302" s="5"/>
      <c r="H302" s="4"/>
      <c r="I302" s="5"/>
      <c r="J302" s="4"/>
      <c r="K302" s="6"/>
      <c r="L302" s="4"/>
      <c r="M302" s="6"/>
      <c r="N302" s="4"/>
      <c r="O302" s="6"/>
      <c r="P302" s="4"/>
      <c r="Q302" s="8"/>
      <c r="R302" s="4"/>
      <c r="S302" s="4"/>
      <c r="T302" s="4"/>
      <c r="U302" s="4"/>
      <c r="V302" s="4"/>
      <c r="W302" s="4"/>
      <c r="Y302" s="4"/>
      <c r="Z302" s="4"/>
      <c r="AA302" s="4"/>
    </row>
    <row r="303" spans="1:27">
      <c r="A303" s="4"/>
      <c r="B303" s="4"/>
      <c r="C303" s="4"/>
      <c r="D303" s="4"/>
      <c r="E303" s="4"/>
      <c r="F303" s="4"/>
      <c r="G303" s="5"/>
      <c r="H303" s="4"/>
      <c r="I303" s="5"/>
      <c r="J303" s="4"/>
      <c r="K303" s="6"/>
      <c r="L303" s="4"/>
      <c r="M303" s="6"/>
      <c r="N303" s="4"/>
      <c r="O303" s="6"/>
      <c r="P303" s="4"/>
      <c r="Q303" s="8"/>
      <c r="R303" s="4"/>
      <c r="S303" s="4"/>
      <c r="T303" s="4"/>
      <c r="U303" s="4"/>
      <c r="V303" s="4"/>
      <c r="W303" s="4"/>
      <c r="Y303" s="4"/>
      <c r="Z303" s="4"/>
      <c r="AA303" s="4"/>
    </row>
    <row r="304" spans="1:27">
      <c r="A304" s="4"/>
      <c r="B304" s="4"/>
      <c r="C304" s="4"/>
      <c r="D304" s="4"/>
      <c r="E304" s="4"/>
      <c r="F304" s="4"/>
      <c r="G304" s="5"/>
      <c r="H304" s="4"/>
      <c r="I304" s="5"/>
      <c r="J304" s="4"/>
      <c r="K304" s="6"/>
      <c r="L304" s="4"/>
      <c r="M304" s="6"/>
      <c r="N304" s="4"/>
      <c r="O304" s="6"/>
      <c r="P304" s="4"/>
      <c r="Q304" s="8"/>
      <c r="R304" s="4"/>
      <c r="S304" s="4"/>
      <c r="T304" s="4"/>
      <c r="U304" s="4"/>
      <c r="V304" s="4"/>
      <c r="W304" s="4"/>
      <c r="Y304" s="4"/>
      <c r="Z304" s="4"/>
      <c r="AA304" s="4"/>
    </row>
    <row r="305" spans="1:27">
      <c r="A305" s="4"/>
      <c r="B305" s="4"/>
      <c r="C305" s="4"/>
      <c r="D305" s="4"/>
      <c r="E305" s="4"/>
      <c r="F305" s="4"/>
      <c r="G305" s="5"/>
      <c r="H305" s="4"/>
      <c r="I305" s="5"/>
      <c r="J305" s="4"/>
      <c r="K305" s="6"/>
      <c r="L305" s="4"/>
      <c r="M305" s="6"/>
      <c r="N305" s="4"/>
      <c r="O305" s="6"/>
      <c r="P305" s="4"/>
      <c r="Q305" s="8"/>
      <c r="R305" s="4"/>
      <c r="S305" s="4"/>
      <c r="T305" s="4"/>
      <c r="U305" s="4"/>
      <c r="V305" s="4"/>
      <c r="W305" s="4"/>
      <c r="Y305" s="4"/>
      <c r="Z305" s="4"/>
      <c r="AA305" s="4"/>
    </row>
    <row r="306" spans="1:27">
      <c r="A306" s="4"/>
      <c r="B306" s="4"/>
      <c r="C306" s="4"/>
      <c r="D306" s="4"/>
      <c r="E306" s="4"/>
      <c r="F306" s="4"/>
      <c r="G306" s="5"/>
      <c r="H306" s="4"/>
      <c r="I306" s="5"/>
      <c r="J306" s="4"/>
      <c r="K306" s="6"/>
      <c r="L306" s="4"/>
      <c r="M306" s="6"/>
      <c r="N306" s="4"/>
      <c r="O306" s="6"/>
      <c r="P306" s="4"/>
      <c r="Q306" s="8"/>
      <c r="R306" s="4"/>
      <c r="S306" s="4"/>
      <c r="T306" s="4"/>
      <c r="U306" s="4"/>
      <c r="V306" s="4"/>
      <c r="W306" s="4"/>
      <c r="Y306" s="4"/>
      <c r="Z306" s="4"/>
      <c r="AA306" s="4"/>
    </row>
    <row r="307" spans="1:27">
      <c r="A307" s="4"/>
      <c r="B307" s="4"/>
      <c r="C307" s="4"/>
      <c r="D307" s="4"/>
      <c r="E307" s="4"/>
      <c r="F307" s="4"/>
      <c r="G307" s="5"/>
      <c r="H307" s="4"/>
      <c r="I307" s="5"/>
      <c r="J307" s="4"/>
      <c r="K307" s="6"/>
      <c r="L307" s="4"/>
      <c r="M307" s="6"/>
      <c r="N307" s="4"/>
      <c r="O307" s="6"/>
      <c r="P307" s="4"/>
      <c r="Q307" s="8"/>
      <c r="R307" s="4"/>
      <c r="S307" s="4"/>
      <c r="T307" s="4"/>
      <c r="U307" s="4"/>
      <c r="V307" s="4"/>
      <c r="W307" s="4"/>
      <c r="Y307" s="4"/>
      <c r="Z307" s="4"/>
      <c r="AA307" s="4"/>
    </row>
    <row r="308" spans="1:27">
      <c r="A308" s="4"/>
      <c r="B308" s="4"/>
      <c r="C308" s="4"/>
      <c r="D308" s="4"/>
      <c r="E308" s="4"/>
      <c r="F308" s="4"/>
      <c r="G308" s="5"/>
      <c r="H308" s="4"/>
      <c r="I308" s="5"/>
      <c r="J308" s="4"/>
      <c r="K308" s="6"/>
      <c r="L308" s="4"/>
      <c r="M308" s="6"/>
      <c r="N308" s="4"/>
      <c r="O308" s="6"/>
      <c r="P308" s="4"/>
      <c r="Q308" s="8"/>
      <c r="R308" s="4"/>
      <c r="S308" s="4"/>
      <c r="T308" s="4"/>
      <c r="U308" s="4"/>
      <c r="V308" s="4"/>
      <c r="W308" s="4"/>
      <c r="Y308" s="4"/>
      <c r="Z308" s="4"/>
      <c r="AA308" s="4"/>
    </row>
    <row r="309" spans="1:27">
      <c r="A309" s="4"/>
      <c r="B309" s="4"/>
      <c r="C309" s="4"/>
      <c r="D309" s="4"/>
      <c r="E309" s="4"/>
      <c r="F309" s="4"/>
      <c r="G309" s="5"/>
      <c r="H309" s="4"/>
      <c r="I309" s="5"/>
      <c r="J309" s="4"/>
      <c r="K309" s="6"/>
      <c r="L309" s="4"/>
      <c r="M309" s="6"/>
      <c r="N309" s="4"/>
      <c r="O309" s="6"/>
      <c r="P309" s="4"/>
      <c r="Q309" s="8"/>
      <c r="R309" s="4"/>
      <c r="S309" s="4"/>
      <c r="T309" s="4"/>
      <c r="U309" s="4"/>
      <c r="V309" s="4"/>
      <c r="W309" s="4"/>
      <c r="Y309" s="4"/>
      <c r="Z309" s="4"/>
      <c r="AA309" s="4"/>
    </row>
    <row r="310" spans="1:27">
      <c r="A310" s="4"/>
      <c r="B310" s="4"/>
      <c r="C310" s="4"/>
      <c r="D310" s="4"/>
      <c r="E310" s="4"/>
      <c r="F310" s="4"/>
      <c r="G310" s="5"/>
      <c r="H310" s="4"/>
      <c r="I310" s="5"/>
      <c r="J310" s="4"/>
      <c r="K310" s="6"/>
      <c r="L310" s="4"/>
      <c r="M310" s="6"/>
      <c r="N310" s="4"/>
      <c r="O310" s="6"/>
      <c r="P310" s="4"/>
      <c r="Q310" s="8"/>
      <c r="R310" s="4"/>
      <c r="S310" s="4"/>
      <c r="T310" s="4"/>
      <c r="U310" s="4"/>
      <c r="V310" s="4"/>
      <c r="W310" s="4"/>
      <c r="Y310" s="4"/>
      <c r="Z310" s="4"/>
      <c r="AA310" s="4"/>
    </row>
    <row r="311" spans="1:27">
      <c r="A311" s="4"/>
      <c r="B311" s="4"/>
      <c r="C311" s="4"/>
      <c r="D311" s="4"/>
      <c r="E311" s="4"/>
      <c r="F311" s="4"/>
      <c r="G311" s="5"/>
      <c r="H311" s="4"/>
      <c r="I311" s="5"/>
      <c r="J311" s="4"/>
      <c r="K311" s="6"/>
      <c r="L311" s="4"/>
      <c r="M311" s="6"/>
      <c r="N311" s="4"/>
      <c r="O311" s="6"/>
      <c r="P311" s="4"/>
      <c r="Q311" s="8"/>
      <c r="R311" s="4"/>
      <c r="S311" s="4"/>
      <c r="T311" s="4"/>
      <c r="U311" s="4"/>
      <c r="V311" s="4"/>
      <c r="W311" s="4"/>
      <c r="Y311" s="4"/>
      <c r="Z311" s="4"/>
      <c r="AA311" s="4"/>
    </row>
    <row r="312" spans="1:27">
      <c r="A312" s="4"/>
      <c r="B312" s="4"/>
      <c r="C312" s="4"/>
      <c r="D312" s="4"/>
      <c r="E312" s="4"/>
      <c r="F312" s="4"/>
      <c r="G312" s="5"/>
      <c r="H312" s="4"/>
      <c r="I312" s="5"/>
      <c r="J312" s="4"/>
      <c r="K312" s="6"/>
      <c r="L312" s="4"/>
      <c r="M312" s="6"/>
      <c r="N312" s="4"/>
      <c r="O312" s="6"/>
      <c r="P312" s="4"/>
      <c r="Q312" s="8"/>
      <c r="R312" s="4"/>
      <c r="S312" s="4"/>
      <c r="T312" s="4"/>
      <c r="U312" s="4"/>
      <c r="V312" s="4"/>
      <c r="W312" s="4"/>
      <c r="Y312" s="4"/>
      <c r="Z312" s="4"/>
      <c r="AA312" s="4"/>
    </row>
    <row r="313" spans="1:27">
      <c r="A313" s="4"/>
      <c r="B313" s="4"/>
      <c r="C313" s="4"/>
      <c r="D313" s="4"/>
      <c r="E313" s="4"/>
      <c r="F313" s="4"/>
      <c r="G313" s="5"/>
      <c r="H313" s="4"/>
      <c r="I313" s="5"/>
      <c r="J313" s="4"/>
      <c r="K313" s="6"/>
      <c r="L313" s="4"/>
      <c r="M313" s="6"/>
      <c r="N313" s="4"/>
      <c r="O313" s="6"/>
      <c r="P313" s="4"/>
      <c r="Q313" s="4"/>
      <c r="R313" s="4"/>
      <c r="S313" s="4"/>
      <c r="T313" s="4"/>
      <c r="U313" s="4"/>
      <c r="V313" s="4"/>
      <c r="W313" s="4"/>
      <c r="Y313" s="4"/>
      <c r="Z313" s="4"/>
      <c r="AA313" s="4"/>
    </row>
    <row r="314" spans="1:27">
      <c r="A314" s="4"/>
      <c r="B314" s="4"/>
      <c r="C314" s="4"/>
      <c r="D314" s="4"/>
      <c r="E314" s="4"/>
      <c r="F314" s="4"/>
      <c r="G314" s="5"/>
      <c r="H314" s="4"/>
      <c r="I314" s="5"/>
      <c r="J314" s="4"/>
      <c r="K314" s="6"/>
      <c r="L314" s="4"/>
      <c r="M314" s="6"/>
      <c r="N314" s="4"/>
      <c r="O314" s="6"/>
      <c r="P314" s="4"/>
      <c r="Q314" s="8"/>
      <c r="R314" s="4"/>
      <c r="S314" s="4"/>
      <c r="T314" s="4"/>
      <c r="U314" s="4"/>
      <c r="V314" s="4"/>
      <c r="W314" s="4"/>
      <c r="Y314" s="4"/>
      <c r="Z314" s="4"/>
      <c r="AA314" s="4"/>
    </row>
    <row r="315" spans="1:27">
      <c r="A315" s="4"/>
      <c r="B315" s="4"/>
      <c r="C315" s="4"/>
      <c r="D315" s="4"/>
      <c r="E315" s="4"/>
      <c r="F315" s="4"/>
      <c r="G315" s="5"/>
      <c r="H315" s="4"/>
      <c r="I315" s="5"/>
      <c r="J315" s="4"/>
      <c r="K315" s="6"/>
      <c r="L315" s="4"/>
      <c r="M315" s="6"/>
      <c r="N315" s="4"/>
      <c r="O315" s="6"/>
      <c r="P315" s="4"/>
      <c r="Q315" s="4"/>
      <c r="R315" s="4"/>
      <c r="S315" s="4"/>
      <c r="T315" s="4"/>
      <c r="U315" s="4"/>
      <c r="V315" s="4"/>
      <c r="W315" s="4"/>
      <c r="Y315" s="4"/>
      <c r="Z315" s="4"/>
      <c r="AA315" s="4"/>
    </row>
    <row r="316" spans="1:27">
      <c r="A316" s="4"/>
      <c r="B316" s="4"/>
      <c r="C316" s="4"/>
      <c r="D316" s="4"/>
      <c r="E316" s="4"/>
      <c r="F316" s="4"/>
      <c r="G316" s="5"/>
      <c r="H316" s="4"/>
      <c r="I316" s="5"/>
      <c r="J316" s="4"/>
      <c r="K316" s="6"/>
      <c r="L316" s="4"/>
      <c r="M316" s="6"/>
      <c r="N316" s="4"/>
      <c r="O316" s="6"/>
      <c r="P316" s="4"/>
      <c r="Q316" s="8"/>
      <c r="R316" s="4"/>
      <c r="S316" s="4"/>
      <c r="T316" s="4"/>
      <c r="U316" s="4"/>
      <c r="V316" s="4"/>
      <c r="W316" s="4"/>
      <c r="Y316" s="4"/>
      <c r="Z316" s="4"/>
      <c r="AA316" s="4"/>
    </row>
    <row r="317" spans="1:27">
      <c r="A317" s="4"/>
      <c r="B317" s="4"/>
      <c r="C317" s="4"/>
      <c r="D317" s="4"/>
      <c r="E317" s="4"/>
      <c r="F317" s="4"/>
      <c r="G317" s="5"/>
      <c r="H317" s="4"/>
      <c r="I317" s="5"/>
      <c r="J317" s="4"/>
      <c r="K317" s="6"/>
      <c r="L317" s="4"/>
      <c r="M317" s="6"/>
      <c r="N317" s="4"/>
      <c r="O317" s="6"/>
      <c r="P317" s="4"/>
      <c r="Q317" s="4"/>
      <c r="R317" s="4"/>
      <c r="S317" s="4"/>
      <c r="T317" s="4"/>
      <c r="U317" s="4"/>
      <c r="V317" s="4"/>
      <c r="W317" s="4"/>
      <c r="Y317" s="4"/>
      <c r="Z317" s="4"/>
      <c r="AA317" s="4"/>
    </row>
    <row r="318" spans="1:27">
      <c r="A318" s="4"/>
      <c r="B318" s="4"/>
      <c r="C318" s="4"/>
      <c r="D318" s="4"/>
      <c r="E318" s="4"/>
      <c r="F318" s="4"/>
      <c r="G318" s="5"/>
      <c r="H318" s="4"/>
      <c r="I318" s="5"/>
      <c r="J318" s="4"/>
      <c r="K318" s="6"/>
      <c r="L318" s="4"/>
      <c r="M318" s="6"/>
      <c r="N318" s="4"/>
      <c r="O318" s="6"/>
      <c r="P318" s="4"/>
      <c r="Q318" s="8"/>
      <c r="R318" s="4"/>
      <c r="S318" s="4"/>
      <c r="T318" s="4"/>
      <c r="U318" s="4"/>
      <c r="V318" s="4"/>
      <c r="W318" s="4"/>
      <c r="Y318" s="4"/>
      <c r="Z318" s="4"/>
      <c r="AA318" s="4"/>
    </row>
    <row r="319" spans="1:27">
      <c r="A319" s="4"/>
      <c r="B319" s="4"/>
      <c r="C319" s="4"/>
      <c r="D319" s="4"/>
      <c r="E319" s="4"/>
      <c r="F319" s="4"/>
      <c r="G319" s="5"/>
      <c r="H319" s="4"/>
      <c r="I319" s="5"/>
      <c r="J319" s="4"/>
      <c r="K319" s="6"/>
      <c r="L319" s="4"/>
      <c r="M319" s="6"/>
      <c r="N319" s="4"/>
      <c r="O319" s="6"/>
      <c r="P319" s="4"/>
      <c r="Q319" s="4"/>
      <c r="R319" s="4"/>
      <c r="S319" s="4"/>
      <c r="T319" s="4"/>
      <c r="U319" s="4"/>
      <c r="V319" s="4"/>
      <c r="W319" s="4"/>
      <c r="Y319" s="4"/>
      <c r="Z319" s="4"/>
      <c r="AA319" s="4"/>
    </row>
    <row r="320" spans="1:27">
      <c r="A320" s="4"/>
      <c r="B320" s="4"/>
      <c r="C320" s="4"/>
      <c r="D320" s="4"/>
      <c r="E320" s="4"/>
      <c r="F320" s="4"/>
      <c r="G320" s="5"/>
      <c r="H320" s="4"/>
      <c r="I320" s="5"/>
      <c r="J320" s="4"/>
      <c r="K320" s="6"/>
      <c r="L320" s="4"/>
      <c r="M320" s="6"/>
      <c r="N320" s="4"/>
      <c r="O320" s="6"/>
      <c r="P320" s="4"/>
      <c r="Q320" s="8"/>
      <c r="R320" s="4"/>
      <c r="S320" s="4"/>
      <c r="T320" s="4"/>
      <c r="U320" s="4"/>
      <c r="V320" s="4"/>
      <c r="W320" s="4"/>
      <c r="Y320" s="4"/>
      <c r="Z320" s="4"/>
      <c r="AA320" s="4"/>
    </row>
    <row r="321" spans="1:27">
      <c r="A321" s="4"/>
      <c r="B321" s="4"/>
      <c r="C321" s="4"/>
      <c r="D321" s="4"/>
      <c r="E321" s="4"/>
      <c r="F321" s="4"/>
      <c r="G321" s="5"/>
      <c r="H321" s="4"/>
      <c r="I321" s="5"/>
      <c r="J321" s="4"/>
      <c r="K321" s="6"/>
      <c r="L321" s="4"/>
      <c r="M321" s="6"/>
      <c r="N321" s="4"/>
      <c r="O321" s="6"/>
      <c r="P321" s="4"/>
      <c r="Q321" s="4"/>
      <c r="R321" s="4"/>
      <c r="S321" s="4"/>
      <c r="T321" s="4"/>
      <c r="U321" s="4"/>
      <c r="V321" s="4"/>
      <c r="W321" s="4"/>
      <c r="Y321" s="4"/>
      <c r="Z321" s="4"/>
      <c r="AA321" s="4"/>
    </row>
    <row r="322" spans="1:27">
      <c r="A322" s="4"/>
      <c r="B322" s="4"/>
      <c r="C322" s="4"/>
      <c r="D322" s="4"/>
      <c r="E322" s="4"/>
      <c r="F322" s="4"/>
      <c r="G322" s="5"/>
      <c r="H322" s="4"/>
      <c r="I322" s="5"/>
      <c r="J322" s="4"/>
      <c r="K322" s="6"/>
      <c r="L322" s="4"/>
      <c r="M322" s="6"/>
      <c r="N322" s="4"/>
      <c r="O322" s="6"/>
      <c r="P322" s="4"/>
      <c r="Q322" s="8"/>
      <c r="R322" s="4"/>
      <c r="S322" s="4"/>
      <c r="T322" s="4"/>
      <c r="U322" s="4"/>
      <c r="V322" s="4"/>
      <c r="W322" s="4"/>
      <c r="Y322" s="4"/>
      <c r="Z322" s="4"/>
      <c r="AA322" s="4"/>
    </row>
    <row r="323" spans="1:27">
      <c r="A323" s="4"/>
      <c r="B323" s="4"/>
      <c r="C323" s="4"/>
      <c r="D323" s="4"/>
      <c r="E323" s="4"/>
      <c r="F323" s="4"/>
      <c r="G323" s="5"/>
      <c r="H323" s="4"/>
      <c r="I323" s="5"/>
      <c r="J323" s="4"/>
      <c r="K323" s="6"/>
      <c r="L323" s="4"/>
      <c r="M323" s="6"/>
      <c r="N323" s="4"/>
      <c r="O323" s="6"/>
      <c r="P323" s="4"/>
      <c r="Q323" s="4"/>
      <c r="R323" s="4"/>
      <c r="S323" s="4"/>
      <c r="T323" s="4"/>
      <c r="U323" s="4"/>
      <c r="V323" s="4"/>
      <c r="W323" s="4"/>
      <c r="Y323" s="4"/>
      <c r="Z323" s="4"/>
      <c r="AA323" s="4"/>
    </row>
    <row r="324" spans="1:27">
      <c r="A324" s="4"/>
      <c r="B324" s="4"/>
      <c r="C324" s="4"/>
      <c r="D324" s="4"/>
      <c r="E324" s="4"/>
      <c r="F324" s="4"/>
      <c r="G324" s="5"/>
      <c r="H324" s="4"/>
      <c r="I324" s="5"/>
      <c r="J324" s="4"/>
      <c r="K324" s="6"/>
      <c r="L324" s="4"/>
      <c r="M324" s="6"/>
      <c r="N324" s="4"/>
      <c r="O324" s="6"/>
      <c r="P324" s="4"/>
      <c r="Q324" s="8"/>
      <c r="R324" s="4"/>
      <c r="S324" s="4"/>
      <c r="T324" s="4"/>
      <c r="U324" s="4"/>
      <c r="V324" s="4"/>
      <c r="W324" s="4"/>
      <c r="Y324" s="4"/>
      <c r="Z324" s="4"/>
      <c r="AA324" s="4"/>
    </row>
    <row r="325" spans="1:27">
      <c r="A325" s="4"/>
      <c r="B325" s="4"/>
      <c r="C325" s="4"/>
      <c r="D325" s="4"/>
      <c r="E325" s="4"/>
      <c r="F325" s="4"/>
      <c r="G325" s="5"/>
      <c r="H325" s="4"/>
      <c r="I325" s="5"/>
      <c r="J325" s="4"/>
      <c r="K325" s="6"/>
      <c r="L325" s="4"/>
      <c r="M325" s="6"/>
      <c r="N325" s="4"/>
      <c r="O325" s="6"/>
      <c r="P325" s="4"/>
      <c r="Q325" s="4"/>
      <c r="R325" s="4"/>
      <c r="S325" s="4"/>
      <c r="T325" s="4"/>
      <c r="U325" s="4"/>
      <c r="V325" s="4"/>
      <c r="W325" s="4"/>
      <c r="Y325" s="4"/>
      <c r="Z325" s="4"/>
      <c r="AA325" s="4"/>
    </row>
    <row r="326" spans="1:27">
      <c r="A326" s="4"/>
      <c r="B326" s="4"/>
      <c r="C326" s="4"/>
      <c r="D326" s="4"/>
      <c r="E326" s="4"/>
      <c r="F326" s="4"/>
      <c r="G326" s="5"/>
      <c r="H326" s="4"/>
      <c r="I326" s="5"/>
      <c r="J326" s="4"/>
      <c r="K326" s="6"/>
      <c r="L326" s="4"/>
      <c r="M326" s="6"/>
      <c r="N326" s="4"/>
      <c r="O326" s="6"/>
      <c r="P326" s="4"/>
      <c r="Q326" s="8"/>
      <c r="R326" s="4"/>
      <c r="S326" s="4"/>
      <c r="T326" s="4"/>
      <c r="U326" s="4"/>
      <c r="V326" s="4"/>
      <c r="W326" s="4"/>
      <c r="Y326" s="4"/>
      <c r="Z326" s="4"/>
      <c r="AA326" s="4"/>
    </row>
    <row r="327" spans="1:27">
      <c r="A327" s="4"/>
      <c r="B327" s="4"/>
      <c r="C327" s="4"/>
      <c r="D327" s="4"/>
      <c r="E327" s="4"/>
      <c r="F327" s="4"/>
      <c r="G327" s="5"/>
      <c r="H327" s="4"/>
      <c r="I327" s="5"/>
      <c r="J327" s="4"/>
      <c r="K327" s="6"/>
      <c r="L327" s="4"/>
      <c r="M327" s="6"/>
      <c r="N327" s="4"/>
      <c r="O327" s="6"/>
      <c r="P327" s="4"/>
      <c r="Q327" s="4"/>
      <c r="R327" s="4"/>
      <c r="S327" s="4"/>
      <c r="T327" s="4"/>
      <c r="U327" s="4"/>
      <c r="V327" s="4"/>
      <c r="W327" s="4"/>
      <c r="Y327" s="4"/>
      <c r="Z327" s="4"/>
      <c r="AA327" s="4"/>
    </row>
    <row r="328" spans="1:27">
      <c r="A328" s="4"/>
      <c r="B328" s="4"/>
      <c r="C328" s="4"/>
      <c r="D328" s="4"/>
      <c r="E328" s="4"/>
      <c r="F328" s="4"/>
      <c r="G328" s="5"/>
      <c r="H328" s="4"/>
      <c r="I328" s="5"/>
      <c r="J328" s="4"/>
      <c r="K328" s="6"/>
      <c r="L328" s="4"/>
      <c r="M328" s="6"/>
      <c r="N328" s="4"/>
      <c r="O328" s="6"/>
      <c r="P328" s="4"/>
      <c r="Q328" s="8"/>
      <c r="R328" s="4"/>
      <c r="S328" s="4"/>
      <c r="T328" s="4"/>
      <c r="U328" s="4"/>
      <c r="V328" s="4"/>
      <c r="W328" s="4"/>
      <c r="Y328" s="4"/>
      <c r="Z328" s="4"/>
      <c r="AA328" s="4"/>
    </row>
    <row r="329" spans="1:27">
      <c r="A329" s="4"/>
      <c r="B329" s="4"/>
      <c r="C329" s="4"/>
      <c r="D329" s="4"/>
      <c r="E329" s="4"/>
      <c r="F329" s="4"/>
      <c r="G329" s="5"/>
      <c r="H329" s="4"/>
      <c r="I329" s="5"/>
      <c r="J329" s="4"/>
      <c r="K329" s="6"/>
      <c r="L329" s="4"/>
      <c r="M329" s="6"/>
      <c r="N329" s="4"/>
      <c r="O329" s="6"/>
      <c r="P329" s="4"/>
      <c r="Q329" s="4"/>
      <c r="R329" s="4"/>
      <c r="S329" s="4"/>
      <c r="T329" s="4"/>
      <c r="U329" s="4"/>
      <c r="V329" s="4"/>
      <c r="W329" s="4"/>
      <c r="Y329" s="4"/>
      <c r="Z329" s="4"/>
      <c r="AA329" s="4"/>
    </row>
    <row r="330" spans="1:27">
      <c r="A330" s="4"/>
      <c r="B330" s="4"/>
      <c r="C330" s="4"/>
      <c r="D330" s="4"/>
      <c r="E330" s="4"/>
      <c r="F330" s="4"/>
      <c r="G330" s="5"/>
      <c r="H330" s="4"/>
      <c r="I330" s="5"/>
      <c r="J330" s="4"/>
      <c r="K330" s="6"/>
      <c r="L330" s="4"/>
      <c r="M330" s="6"/>
      <c r="N330" s="4"/>
      <c r="O330" s="6"/>
      <c r="P330" s="4"/>
      <c r="Q330" s="8"/>
      <c r="R330" s="4"/>
      <c r="S330" s="4"/>
      <c r="T330" s="4"/>
      <c r="U330" s="4"/>
      <c r="V330" s="4"/>
      <c r="W330" s="4"/>
      <c r="Y330" s="4"/>
      <c r="Z330" s="4"/>
      <c r="AA330" s="4"/>
    </row>
    <row r="331" spans="1:27">
      <c r="M331" s="6"/>
      <c r="N331" s="4"/>
    </row>
    <row r="332" spans="1:27">
      <c r="M332" s="6"/>
      <c r="N332" s="4"/>
      <c r="Q332" s="8"/>
      <c r="R332" s="3"/>
    </row>
    <row r="333" spans="1:27">
      <c r="V333" s="3"/>
    </row>
    <row r="334" spans="1:27">
      <c r="V334" s="3"/>
    </row>
    <row r="335" spans="1:27">
      <c r="V335" s="3"/>
    </row>
    <row r="336" spans="1:27">
      <c r="V336" s="3"/>
    </row>
    <row r="337" spans="1:22">
      <c r="V337" s="3"/>
    </row>
    <row r="339" spans="1:22">
      <c r="A339" s="9"/>
    </row>
    <row r="350" spans="1:22">
      <c r="Q350" s="3"/>
      <c r="R350" s="3"/>
      <c r="S350" s="3"/>
      <c r="T350" s="3"/>
      <c r="U350" s="3"/>
      <c r="V350" s="3"/>
    </row>
    <row r="351" spans="1:22">
      <c r="Q351" s="3"/>
      <c r="R351" s="3"/>
      <c r="S351" s="3"/>
      <c r="T351" s="3"/>
      <c r="U351" s="3"/>
      <c r="V351" s="3"/>
    </row>
    <row r="356" spans="11:18">
      <c r="K356" s="20"/>
      <c r="L356" s="3"/>
      <c r="O356" s="20"/>
      <c r="P356" s="3"/>
      <c r="Q356" s="3"/>
      <c r="R356" s="3"/>
    </row>
  </sheetData>
  <hyperlinks>
    <hyperlink ref="Z2" r:id="rId1"/>
    <hyperlink ref="Z3:Z123" r:id="rId2" display="..\Documentos Escaneados SAG\1377 Los Bosquinos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1377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2013-12-16T20:31:46Z</dcterms:modified>
</cp:coreProperties>
</file>