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9315" windowHeight="77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37" i="1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2"/>
  <c r="G37"/>
  <c r="K37"/>
  <c r="I37"/>
</calcChain>
</file>

<file path=xl/sharedStrings.xml><?xml version="1.0" encoding="utf-8"?>
<sst xmlns="http://schemas.openxmlformats.org/spreadsheetml/2006/main" count="486" uniqueCount="35">
  <si>
    <t>Region</t>
  </si>
  <si>
    <t>Nº Proyecto</t>
  </si>
  <si>
    <t xml:space="preserve">Parcela </t>
  </si>
  <si>
    <t>Sitio</t>
  </si>
  <si>
    <t>Unidad</t>
  </si>
  <si>
    <t>Superficie  Riego</t>
  </si>
  <si>
    <t>Derechos</t>
  </si>
  <si>
    <t>Caudal</t>
  </si>
  <si>
    <t>Fuente Hidrica</t>
  </si>
  <si>
    <t>Naturaleza del agua</t>
  </si>
  <si>
    <t>Tipo de derecho</t>
  </si>
  <si>
    <t>Ejercicio del derecho</t>
  </si>
  <si>
    <t>Bien Comun</t>
  </si>
  <si>
    <t>Reserva</t>
  </si>
  <si>
    <t>Superficie Total</t>
  </si>
  <si>
    <t>Equivalencia</t>
  </si>
  <si>
    <t>Cauce Principal</t>
  </si>
  <si>
    <t>Cauce Derivado</t>
  </si>
  <si>
    <t>Seccion</t>
  </si>
  <si>
    <t>Fuente de Informacion</t>
  </si>
  <si>
    <t>Observacion</t>
  </si>
  <si>
    <t>acciones</t>
  </si>
  <si>
    <t>ha</t>
  </si>
  <si>
    <t>Embalse de Recoleta</t>
  </si>
  <si>
    <t>Canal Embalse de Recoleta</t>
  </si>
  <si>
    <t>m3/accion/temporada o año</t>
  </si>
  <si>
    <t>Superficial</t>
  </si>
  <si>
    <t>Consuntivo</t>
  </si>
  <si>
    <t>Permanente y Continuo</t>
  </si>
  <si>
    <t>http://www.CNR.gob.cl/home/revista%20chile%riego/25CR200605.pdf</t>
  </si>
  <si>
    <t>La dotacion con 85% de seguridad de riego en el sistema Paloma corresponde a 320 millones de metros cubicos, con este volumen la dotacion en el embalse Recoleta es de 3500 m3/accion/temporada o año</t>
  </si>
  <si>
    <t>Total</t>
  </si>
  <si>
    <t>m3/año</t>
  </si>
  <si>
    <t>Documentos</t>
  </si>
  <si>
    <t>..\Documentos Escaneados SAG\99-El Progreso.pdf</t>
  </si>
</sst>
</file>

<file path=xl/styles.xml><?xml version="1.0" encoding="utf-8"?>
<styleSheet xmlns="http://schemas.openxmlformats.org/spreadsheetml/2006/main">
  <numFmts count="1">
    <numFmt numFmtId="164" formatCode="0.000"/>
  </numFmts>
  <fonts count="5">
    <font>
      <sz val="11"/>
      <color theme="1"/>
      <name val="Calibri"/>
      <family val="2"/>
      <scheme val="minor"/>
    </font>
    <font>
      <u/>
      <sz val="8.8000000000000007"/>
      <color theme="10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u/>
      <sz val="8.8000000000000007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16">
    <xf numFmtId="0" fontId="0" fillId="0" borderId="0" xfId="0"/>
    <xf numFmtId="0" fontId="0" fillId="0" borderId="0" xfId="0"/>
    <xf numFmtId="164" fontId="0" fillId="0" borderId="0" xfId="0" applyNumberFormat="1"/>
    <xf numFmtId="0" fontId="1" fillId="0" borderId="0" xfId="1" applyAlignment="1" applyProtection="1"/>
    <xf numFmtId="0" fontId="0" fillId="0" borderId="0" xfId="0" applyFill="1" applyBorder="1"/>
    <xf numFmtId="0" fontId="3" fillId="0" borderId="0" xfId="0" applyFont="1" applyFill="1" applyAlignment="1">
      <alignment horizontal="left" vertical="top"/>
    </xf>
    <xf numFmtId="164" fontId="3" fillId="0" borderId="0" xfId="0" applyNumberFormat="1" applyFont="1" applyFill="1" applyAlignment="1">
      <alignment horizontal="right" vertical="top"/>
    </xf>
    <xf numFmtId="0" fontId="3" fillId="0" borderId="0" xfId="0" applyFont="1" applyFill="1" applyAlignment="1">
      <alignment horizontal="right" vertical="top"/>
    </xf>
    <xf numFmtId="0" fontId="2" fillId="0" borderId="0" xfId="0" applyFont="1"/>
    <xf numFmtId="164" fontId="2" fillId="0" borderId="0" xfId="0" applyNumberFormat="1" applyFont="1"/>
    <xf numFmtId="0" fontId="4" fillId="0" borderId="0" xfId="1" applyFont="1" applyAlignment="1" applyProtection="1"/>
    <xf numFmtId="0" fontId="2" fillId="0" borderId="0" xfId="0" applyFont="1" applyFill="1" applyBorder="1"/>
    <xf numFmtId="2" fontId="3" fillId="0" borderId="0" xfId="0" applyNumberFormat="1" applyFont="1" applyFill="1" applyAlignment="1">
      <alignment horizontal="right" vertical="top"/>
    </xf>
    <xf numFmtId="2" fontId="0" fillId="0" borderId="0" xfId="0" applyNumberFormat="1"/>
    <xf numFmtId="2" fontId="2" fillId="0" borderId="0" xfId="0" applyNumberFormat="1" applyFont="1"/>
    <xf numFmtId="0" fontId="1" fillId="0" borderId="0" xfId="1" applyFill="1" applyBorder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cnr.gob.cl/home/revista%20chile%25riego/25CR200605.pdf" TargetMode="External"/><Relationship Id="rId13" Type="http://schemas.openxmlformats.org/officeDocument/2006/relationships/hyperlink" Target="http://www.cnr.gob.cl/home/revista%20chile%25riego/25CR200605.pdf" TargetMode="External"/><Relationship Id="rId18" Type="http://schemas.openxmlformats.org/officeDocument/2006/relationships/hyperlink" Target="http://www.cnr.gob.cl/home/revista%20chile%25riego/25CR200605.pdf" TargetMode="External"/><Relationship Id="rId26" Type="http://schemas.openxmlformats.org/officeDocument/2006/relationships/hyperlink" Target="http://www.cnr.gob.cl/home/revista%20chile%25riego/25CR200605.pdf" TargetMode="External"/><Relationship Id="rId3" Type="http://schemas.openxmlformats.org/officeDocument/2006/relationships/hyperlink" Target="http://www.cnr.gob.cl/home/revista%20chile%25riego/25CR200605.pdf" TargetMode="External"/><Relationship Id="rId21" Type="http://schemas.openxmlformats.org/officeDocument/2006/relationships/hyperlink" Target="http://www.cnr.gob.cl/home/revista%20chile%25riego/25CR200605.pdf" TargetMode="External"/><Relationship Id="rId34" Type="http://schemas.openxmlformats.org/officeDocument/2006/relationships/hyperlink" Target="http://www.cnr.gob.cl/home/revista%20chile%25riego/25CR200605.pdf" TargetMode="External"/><Relationship Id="rId7" Type="http://schemas.openxmlformats.org/officeDocument/2006/relationships/hyperlink" Target="http://www.cnr.gob.cl/home/revista%20chile%25riego/25CR200605.pdf" TargetMode="External"/><Relationship Id="rId12" Type="http://schemas.openxmlformats.org/officeDocument/2006/relationships/hyperlink" Target="http://www.cnr.gob.cl/home/revista%20chile%25riego/25CR200605.pdf" TargetMode="External"/><Relationship Id="rId17" Type="http://schemas.openxmlformats.org/officeDocument/2006/relationships/hyperlink" Target="http://www.cnr.gob.cl/home/revista%20chile%25riego/25CR200605.pdf" TargetMode="External"/><Relationship Id="rId25" Type="http://schemas.openxmlformats.org/officeDocument/2006/relationships/hyperlink" Target="http://www.cnr.gob.cl/home/revista%20chile%25riego/25CR200605.pdf" TargetMode="External"/><Relationship Id="rId33" Type="http://schemas.openxmlformats.org/officeDocument/2006/relationships/hyperlink" Target="http://www.cnr.gob.cl/home/revista%20chile%25riego/25CR200605.pdf" TargetMode="External"/><Relationship Id="rId38" Type="http://schemas.openxmlformats.org/officeDocument/2006/relationships/printerSettings" Target="../printerSettings/printerSettings1.bin"/><Relationship Id="rId2" Type="http://schemas.openxmlformats.org/officeDocument/2006/relationships/hyperlink" Target="http://www.cnr.gob.cl/home/revista%20chile%25riego/25CR200605.pdf" TargetMode="External"/><Relationship Id="rId16" Type="http://schemas.openxmlformats.org/officeDocument/2006/relationships/hyperlink" Target="http://www.cnr.gob.cl/home/revista%20chile%25riego/25CR200605.pdf" TargetMode="External"/><Relationship Id="rId20" Type="http://schemas.openxmlformats.org/officeDocument/2006/relationships/hyperlink" Target="http://www.cnr.gob.cl/home/revista%20chile%25riego/25CR200605.pdf" TargetMode="External"/><Relationship Id="rId29" Type="http://schemas.openxmlformats.org/officeDocument/2006/relationships/hyperlink" Target="http://www.cnr.gob.cl/home/revista%20chile%25riego/25CR200605.pdf" TargetMode="External"/><Relationship Id="rId1" Type="http://schemas.openxmlformats.org/officeDocument/2006/relationships/hyperlink" Target="http://www.cnr.gob.cl/home/revista%20chile%25riego/25CR200605.pdf" TargetMode="External"/><Relationship Id="rId6" Type="http://schemas.openxmlformats.org/officeDocument/2006/relationships/hyperlink" Target="http://www.cnr.gob.cl/home/revista%20chile%25riego/25CR200605.pdf" TargetMode="External"/><Relationship Id="rId11" Type="http://schemas.openxmlformats.org/officeDocument/2006/relationships/hyperlink" Target="http://www.cnr.gob.cl/home/revista%20chile%25riego/25CR200605.pdf" TargetMode="External"/><Relationship Id="rId24" Type="http://schemas.openxmlformats.org/officeDocument/2006/relationships/hyperlink" Target="http://www.cnr.gob.cl/home/revista%20chile%25riego/25CR200605.pdf" TargetMode="External"/><Relationship Id="rId32" Type="http://schemas.openxmlformats.org/officeDocument/2006/relationships/hyperlink" Target="http://www.cnr.gob.cl/home/revista%20chile%25riego/25CR200605.pdf" TargetMode="External"/><Relationship Id="rId37" Type="http://schemas.openxmlformats.org/officeDocument/2006/relationships/hyperlink" Target="..\Documentos%20Escaneados%20SAG\99-El%20Progreso.pdf" TargetMode="External"/><Relationship Id="rId5" Type="http://schemas.openxmlformats.org/officeDocument/2006/relationships/hyperlink" Target="http://www.cnr.gob.cl/home/revista%20chile%25riego/25CR200605.pdf" TargetMode="External"/><Relationship Id="rId15" Type="http://schemas.openxmlformats.org/officeDocument/2006/relationships/hyperlink" Target="http://www.cnr.gob.cl/home/revista%20chile%25riego/25CR200605.pdf" TargetMode="External"/><Relationship Id="rId23" Type="http://schemas.openxmlformats.org/officeDocument/2006/relationships/hyperlink" Target="http://www.cnr.gob.cl/home/revista%20chile%25riego/25CR200605.pdf" TargetMode="External"/><Relationship Id="rId28" Type="http://schemas.openxmlformats.org/officeDocument/2006/relationships/hyperlink" Target="http://www.cnr.gob.cl/home/revista%20chile%25riego/25CR200605.pdf" TargetMode="External"/><Relationship Id="rId36" Type="http://schemas.openxmlformats.org/officeDocument/2006/relationships/hyperlink" Target="..\Documentos%20Escaneados%20SAG\99-El%20Progreso.pdf" TargetMode="External"/><Relationship Id="rId10" Type="http://schemas.openxmlformats.org/officeDocument/2006/relationships/hyperlink" Target="http://www.cnr.gob.cl/home/revista%20chile%25riego/25CR200605.pdf" TargetMode="External"/><Relationship Id="rId19" Type="http://schemas.openxmlformats.org/officeDocument/2006/relationships/hyperlink" Target="http://www.cnr.gob.cl/home/revista%20chile%25riego/25CR200605.pdf" TargetMode="External"/><Relationship Id="rId31" Type="http://schemas.openxmlformats.org/officeDocument/2006/relationships/hyperlink" Target="http://www.cnr.gob.cl/home/revista%20chile%25riego/25CR200605.pdf" TargetMode="External"/><Relationship Id="rId4" Type="http://schemas.openxmlformats.org/officeDocument/2006/relationships/hyperlink" Target="http://www.cnr.gob.cl/home/revista%20chile%25riego/25CR200605.pdf" TargetMode="External"/><Relationship Id="rId9" Type="http://schemas.openxmlformats.org/officeDocument/2006/relationships/hyperlink" Target="http://www.cnr.gob.cl/home/revista%20chile%25riego/25CR200605.pdf" TargetMode="External"/><Relationship Id="rId14" Type="http://schemas.openxmlformats.org/officeDocument/2006/relationships/hyperlink" Target="http://www.cnr.gob.cl/home/revista%20chile%25riego/25CR200605.pdf" TargetMode="External"/><Relationship Id="rId22" Type="http://schemas.openxmlformats.org/officeDocument/2006/relationships/hyperlink" Target="http://www.cnr.gob.cl/home/revista%20chile%25riego/25CR200605.pdf" TargetMode="External"/><Relationship Id="rId27" Type="http://schemas.openxmlformats.org/officeDocument/2006/relationships/hyperlink" Target="http://www.cnr.gob.cl/home/revista%20chile%25riego/25CR200605.pdf" TargetMode="External"/><Relationship Id="rId30" Type="http://schemas.openxmlformats.org/officeDocument/2006/relationships/hyperlink" Target="http://www.cnr.gob.cl/home/revista%20chile%25riego/25CR200605.pdf" TargetMode="External"/><Relationship Id="rId35" Type="http://schemas.openxmlformats.org/officeDocument/2006/relationships/hyperlink" Target="http://www.cnr.gob.cl/home/revista%20chile%25riego/25CR200605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40"/>
  <sheetViews>
    <sheetView tabSelected="1" topLeftCell="J1" zoomScale="80" zoomScaleNormal="80" workbookViewId="0">
      <pane ySplit="1" topLeftCell="A2" activePane="bottomLeft" state="frozen"/>
      <selection activeCell="C1" sqref="C1"/>
      <selection pane="bottomLeft" activeCell="X41" sqref="X40:X41"/>
    </sheetView>
  </sheetViews>
  <sheetFormatPr baseColWidth="10" defaultRowHeight="15"/>
  <cols>
    <col min="1" max="1" width="8" bestFit="1" customWidth="1"/>
    <col min="2" max="2" width="12.140625" bestFit="1" customWidth="1"/>
    <col min="3" max="3" width="8.85546875" bestFit="1" customWidth="1"/>
    <col min="4" max="4" width="5.7109375" bestFit="1" customWidth="1"/>
    <col min="5" max="5" width="12.85546875" bestFit="1" customWidth="1"/>
    <col min="6" max="6" width="8.85546875" bestFit="1" customWidth="1"/>
    <col min="7" max="7" width="16.5703125" style="13" bestFit="1" customWidth="1"/>
    <col min="8" max="8" width="8.42578125" bestFit="1" customWidth="1"/>
    <col min="9" max="9" width="17.85546875" style="13" bestFit="1" customWidth="1"/>
    <col min="10" max="10" width="8.42578125" bestFit="1" customWidth="1"/>
    <col min="11" max="11" width="10.28515625" style="2" bestFit="1" customWidth="1"/>
    <col min="12" max="12" width="9.85546875" bestFit="1" customWidth="1"/>
    <col min="13" max="13" width="13.7109375" bestFit="1" customWidth="1"/>
    <col min="14" max="14" width="20.42578125" customWidth="1"/>
    <col min="15" max="15" width="8.7109375" bestFit="1" customWidth="1"/>
    <col min="16" max="16" width="10.140625" customWidth="1"/>
    <col min="17" max="17" width="16" bestFit="1" customWidth="1"/>
    <col min="18" max="18" width="16.28515625" bestFit="1" customWidth="1"/>
    <col min="19" max="19" width="15.5703125" bestFit="1" customWidth="1"/>
    <col min="20" max="20" width="8.5703125" bestFit="1" customWidth="1"/>
    <col min="21" max="21" width="21.28515625" bestFit="1" customWidth="1"/>
    <col min="22" max="22" width="17" bestFit="1" customWidth="1"/>
    <col min="23" max="23" width="21.5703125" bestFit="1" customWidth="1"/>
    <col min="24" max="24" width="23.7109375" bestFit="1" customWidth="1"/>
    <col min="25" max="25" width="20.7109375" customWidth="1"/>
  </cols>
  <sheetData>
    <row r="1" spans="1:26" s="8" customFormat="1">
      <c r="A1" s="5" t="s">
        <v>0</v>
      </c>
      <c r="B1" s="5" t="s">
        <v>1</v>
      </c>
      <c r="C1" s="5" t="s">
        <v>2</v>
      </c>
      <c r="D1" s="5" t="s">
        <v>3</v>
      </c>
      <c r="E1" s="5" t="s">
        <v>12</v>
      </c>
      <c r="F1" s="5" t="s">
        <v>13</v>
      </c>
      <c r="G1" s="12" t="s">
        <v>14</v>
      </c>
      <c r="H1" s="5" t="s">
        <v>4</v>
      </c>
      <c r="I1" s="12" t="s">
        <v>5</v>
      </c>
      <c r="J1" s="5" t="s">
        <v>4</v>
      </c>
      <c r="K1" s="6" t="s">
        <v>6</v>
      </c>
      <c r="L1" s="5" t="s">
        <v>4</v>
      </c>
      <c r="M1" s="7" t="s">
        <v>15</v>
      </c>
      <c r="N1" s="5" t="s">
        <v>4</v>
      </c>
      <c r="O1" s="7" t="s">
        <v>7</v>
      </c>
      <c r="P1" s="5" t="s">
        <v>4</v>
      </c>
      <c r="Q1" s="5" t="s">
        <v>16</v>
      </c>
      <c r="R1" s="5" t="s">
        <v>17</v>
      </c>
      <c r="S1" s="5" t="s">
        <v>8</v>
      </c>
      <c r="T1" s="5" t="s">
        <v>18</v>
      </c>
      <c r="U1" s="5" t="s">
        <v>9</v>
      </c>
      <c r="V1" s="5" t="s">
        <v>10</v>
      </c>
      <c r="W1" s="5" t="s">
        <v>11</v>
      </c>
      <c r="X1" s="5" t="s">
        <v>19</v>
      </c>
      <c r="Y1" s="5" t="s">
        <v>20</v>
      </c>
      <c r="Z1" s="8" t="s">
        <v>33</v>
      </c>
    </row>
    <row r="2" spans="1:26">
      <c r="A2">
        <v>4</v>
      </c>
      <c r="B2">
        <v>99</v>
      </c>
      <c r="C2">
        <v>1</v>
      </c>
      <c r="G2" s="13">
        <v>39.799999999999997</v>
      </c>
      <c r="H2" s="1" t="s">
        <v>22</v>
      </c>
      <c r="I2" s="13">
        <v>11.9</v>
      </c>
      <c r="J2" s="1" t="s">
        <v>22</v>
      </c>
      <c r="K2" s="2">
        <v>20.9</v>
      </c>
      <c r="L2" s="1" t="s">
        <v>21</v>
      </c>
      <c r="M2">
        <v>3500</v>
      </c>
      <c r="N2" s="1" t="s">
        <v>25</v>
      </c>
      <c r="O2">
        <f>K2*M2</f>
        <v>73150</v>
      </c>
      <c r="P2" s="1" t="s">
        <v>32</v>
      </c>
      <c r="Q2" s="1" t="s">
        <v>24</v>
      </c>
      <c r="S2" s="1" t="s">
        <v>23</v>
      </c>
      <c r="U2" s="1" t="s">
        <v>26</v>
      </c>
      <c r="V2" s="1" t="s">
        <v>27</v>
      </c>
      <c r="W2" s="1" t="s">
        <v>28</v>
      </c>
      <c r="X2" s="3" t="s">
        <v>29</v>
      </c>
      <c r="Y2" s="4" t="s">
        <v>30</v>
      </c>
      <c r="Z2" s="15" t="s">
        <v>34</v>
      </c>
    </row>
    <row r="3" spans="1:26">
      <c r="A3">
        <v>4</v>
      </c>
      <c r="B3">
        <v>99</v>
      </c>
      <c r="C3">
        <v>2</v>
      </c>
      <c r="G3" s="13">
        <v>19.8</v>
      </c>
      <c r="H3" s="1" t="s">
        <v>22</v>
      </c>
      <c r="I3" s="13">
        <v>11.9</v>
      </c>
      <c r="J3" s="1" t="s">
        <v>22</v>
      </c>
      <c r="K3" s="2">
        <v>20.9</v>
      </c>
      <c r="L3" s="1" t="s">
        <v>21</v>
      </c>
      <c r="M3">
        <v>3500</v>
      </c>
      <c r="N3" s="1" t="s">
        <v>25</v>
      </c>
      <c r="O3" s="1">
        <f t="shared" ref="O3:O36" si="0">K3*M3</f>
        <v>73150</v>
      </c>
      <c r="P3" s="1" t="s">
        <v>32</v>
      </c>
      <c r="Q3" s="1" t="s">
        <v>24</v>
      </c>
      <c r="S3" s="1" t="s">
        <v>23</v>
      </c>
      <c r="U3" s="1" t="s">
        <v>26</v>
      </c>
      <c r="V3" s="1" t="s">
        <v>27</v>
      </c>
      <c r="W3" s="1" t="s">
        <v>28</v>
      </c>
      <c r="X3" s="3" t="s">
        <v>29</v>
      </c>
      <c r="Y3" s="4" t="s">
        <v>30</v>
      </c>
      <c r="Z3" s="15" t="s">
        <v>34</v>
      </c>
    </row>
    <row r="4" spans="1:26">
      <c r="A4" s="1">
        <v>4</v>
      </c>
      <c r="B4" s="1">
        <v>99</v>
      </c>
      <c r="C4" s="1">
        <v>3</v>
      </c>
      <c r="G4" s="13">
        <v>16.7</v>
      </c>
      <c r="H4" s="1" t="s">
        <v>22</v>
      </c>
      <c r="I4" s="13">
        <v>11.9</v>
      </c>
      <c r="J4" s="1" t="s">
        <v>22</v>
      </c>
      <c r="K4" s="2">
        <v>20.9</v>
      </c>
      <c r="L4" s="1" t="s">
        <v>21</v>
      </c>
      <c r="M4" s="1">
        <v>3500</v>
      </c>
      <c r="N4" s="1" t="s">
        <v>25</v>
      </c>
      <c r="O4" s="1">
        <f t="shared" si="0"/>
        <v>73150</v>
      </c>
      <c r="P4" s="1" t="s">
        <v>32</v>
      </c>
      <c r="Q4" s="1" t="s">
        <v>24</v>
      </c>
      <c r="S4" s="1" t="s">
        <v>23</v>
      </c>
      <c r="U4" s="1" t="s">
        <v>26</v>
      </c>
      <c r="V4" s="1" t="s">
        <v>27</v>
      </c>
      <c r="W4" s="1" t="s">
        <v>28</v>
      </c>
      <c r="X4" s="3" t="s">
        <v>29</v>
      </c>
      <c r="Y4" s="4" t="s">
        <v>30</v>
      </c>
      <c r="Z4" s="15" t="s">
        <v>34</v>
      </c>
    </row>
    <row r="5" spans="1:26">
      <c r="A5" s="1">
        <v>4</v>
      </c>
      <c r="B5" s="1">
        <v>99</v>
      </c>
      <c r="C5" s="1">
        <v>4</v>
      </c>
      <c r="G5" s="13">
        <v>21</v>
      </c>
      <c r="H5" s="1" t="s">
        <v>22</v>
      </c>
      <c r="I5" s="13">
        <v>11.9</v>
      </c>
      <c r="J5" s="1" t="s">
        <v>22</v>
      </c>
      <c r="K5" s="2">
        <v>20.9</v>
      </c>
      <c r="L5" s="1" t="s">
        <v>21</v>
      </c>
      <c r="M5" s="1">
        <v>3500</v>
      </c>
      <c r="N5" s="1" t="s">
        <v>25</v>
      </c>
      <c r="O5" s="1">
        <f t="shared" si="0"/>
        <v>73150</v>
      </c>
      <c r="P5" s="1" t="s">
        <v>32</v>
      </c>
      <c r="Q5" s="1" t="s">
        <v>24</v>
      </c>
      <c r="S5" s="1" t="s">
        <v>23</v>
      </c>
      <c r="U5" s="1" t="s">
        <v>26</v>
      </c>
      <c r="V5" s="1" t="s">
        <v>27</v>
      </c>
      <c r="W5" s="1" t="s">
        <v>28</v>
      </c>
      <c r="X5" s="3" t="s">
        <v>29</v>
      </c>
      <c r="Y5" s="4" t="s">
        <v>30</v>
      </c>
      <c r="Z5" s="15" t="s">
        <v>34</v>
      </c>
    </row>
    <row r="6" spans="1:26">
      <c r="A6" s="1">
        <v>4</v>
      </c>
      <c r="B6" s="1">
        <v>99</v>
      </c>
      <c r="C6" s="1">
        <v>5</v>
      </c>
      <c r="G6" s="13">
        <v>20.9</v>
      </c>
      <c r="H6" s="1" t="s">
        <v>22</v>
      </c>
      <c r="I6" s="13">
        <v>13.6</v>
      </c>
      <c r="J6" s="1" t="s">
        <v>22</v>
      </c>
      <c r="K6" s="2">
        <v>23.9</v>
      </c>
      <c r="L6" s="1" t="s">
        <v>21</v>
      </c>
      <c r="M6" s="1">
        <v>3500</v>
      </c>
      <c r="N6" s="1" t="s">
        <v>25</v>
      </c>
      <c r="O6" s="1">
        <f t="shared" si="0"/>
        <v>83650</v>
      </c>
      <c r="P6" s="1" t="s">
        <v>32</v>
      </c>
      <c r="Q6" s="1" t="s">
        <v>24</v>
      </c>
      <c r="S6" s="1" t="s">
        <v>23</v>
      </c>
      <c r="U6" s="1" t="s">
        <v>26</v>
      </c>
      <c r="V6" s="1" t="s">
        <v>27</v>
      </c>
      <c r="W6" s="1" t="s">
        <v>28</v>
      </c>
      <c r="X6" s="3" t="s">
        <v>29</v>
      </c>
      <c r="Y6" s="4" t="s">
        <v>30</v>
      </c>
      <c r="Z6" s="15" t="s">
        <v>34</v>
      </c>
    </row>
    <row r="7" spans="1:26">
      <c r="A7" s="1">
        <v>4</v>
      </c>
      <c r="B7" s="1">
        <v>99</v>
      </c>
      <c r="C7" s="1">
        <v>6</v>
      </c>
      <c r="G7" s="13">
        <v>17.2</v>
      </c>
      <c r="H7" s="1" t="s">
        <v>22</v>
      </c>
      <c r="I7" s="13">
        <v>11.9</v>
      </c>
      <c r="J7" s="1" t="s">
        <v>22</v>
      </c>
      <c r="K7" s="2">
        <v>20.9</v>
      </c>
      <c r="L7" s="1" t="s">
        <v>21</v>
      </c>
      <c r="M7" s="1">
        <v>3500</v>
      </c>
      <c r="N7" s="1" t="s">
        <v>25</v>
      </c>
      <c r="O7" s="1">
        <f t="shared" si="0"/>
        <v>73150</v>
      </c>
      <c r="P7" s="1" t="s">
        <v>32</v>
      </c>
      <c r="Q7" s="1" t="s">
        <v>24</v>
      </c>
      <c r="S7" s="1" t="s">
        <v>23</v>
      </c>
      <c r="U7" s="1" t="s">
        <v>26</v>
      </c>
      <c r="V7" s="1" t="s">
        <v>27</v>
      </c>
      <c r="W7" s="1" t="s">
        <v>28</v>
      </c>
      <c r="X7" s="3" t="s">
        <v>29</v>
      </c>
      <c r="Y7" s="4" t="s">
        <v>30</v>
      </c>
      <c r="Z7" s="15" t="s">
        <v>34</v>
      </c>
    </row>
    <row r="8" spans="1:26">
      <c r="A8" s="1">
        <v>4</v>
      </c>
      <c r="B8" s="1">
        <v>99</v>
      </c>
      <c r="C8" s="1">
        <v>7</v>
      </c>
      <c r="G8" s="13">
        <v>17.2</v>
      </c>
      <c r="H8" s="1" t="s">
        <v>22</v>
      </c>
      <c r="I8" s="13">
        <v>11.9</v>
      </c>
      <c r="J8" s="1" t="s">
        <v>22</v>
      </c>
      <c r="K8" s="2">
        <v>20.9</v>
      </c>
      <c r="L8" s="1" t="s">
        <v>21</v>
      </c>
      <c r="M8" s="1">
        <v>3500</v>
      </c>
      <c r="N8" s="1" t="s">
        <v>25</v>
      </c>
      <c r="O8" s="1">
        <f t="shared" si="0"/>
        <v>73150</v>
      </c>
      <c r="P8" s="1" t="s">
        <v>32</v>
      </c>
      <c r="Q8" s="1" t="s">
        <v>24</v>
      </c>
      <c r="S8" s="1" t="s">
        <v>23</v>
      </c>
      <c r="U8" s="1" t="s">
        <v>26</v>
      </c>
      <c r="V8" s="1" t="s">
        <v>27</v>
      </c>
      <c r="W8" s="1" t="s">
        <v>28</v>
      </c>
      <c r="X8" s="3" t="s">
        <v>29</v>
      </c>
      <c r="Y8" s="4" t="s">
        <v>30</v>
      </c>
      <c r="Z8" s="15" t="s">
        <v>34</v>
      </c>
    </row>
    <row r="9" spans="1:26">
      <c r="A9" s="1">
        <v>4</v>
      </c>
      <c r="B9" s="1">
        <v>99</v>
      </c>
      <c r="C9" s="1">
        <v>8</v>
      </c>
      <c r="G9" s="13">
        <v>20.5</v>
      </c>
      <c r="H9" s="1" t="s">
        <v>22</v>
      </c>
      <c r="I9" s="13">
        <v>13.2</v>
      </c>
      <c r="J9" s="1" t="s">
        <v>22</v>
      </c>
      <c r="K9" s="2">
        <v>23.2</v>
      </c>
      <c r="L9" s="1" t="s">
        <v>21</v>
      </c>
      <c r="M9" s="1">
        <v>3500</v>
      </c>
      <c r="N9" s="1" t="s">
        <v>25</v>
      </c>
      <c r="O9" s="1">
        <f t="shared" si="0"/>
        <v>81200</v>
      </c>
      <c r="P9" s="1" t="s">
        <v>32</v>
      </c>
      <c r="Q9" s="1" t="s">
        <v>24</v>
      </c>
      <c r="S9" s="1" t="s">
        <v>23</v>
      </c>
      <c r="U9" s="1" t="s">
        <v>26</v>
      </c>
      <c r="V9" s="1" t="s">
        <v>27</v>
      </c>
      <c r="W9" s="1" t="s">
        <v>28</v>
      </c>
      <c r="X9" s="3" t="s">
        <v>29</v>
      </c>
      <c r="Y9" s="4" t="s">
        <v>30</v>
      </c>
      <c r="Z9" s="15" t="s">
        <v>34</v>
      </c>
    </row>
    <row r="10" spans="1:26">
      <c r="A10" s="1">
        <v>4</v>
      </c>
      <c r="B10" s="1">
        <v>99</v>
      </c>
      <c r="C10" s="1">
        <v>9</v>
      </c>
      <c r="G10" s="13">
        <v>24</v>
      </c>
      <c r="H10" s="1" t="s">
        <v>22</v>
      </c>
      <c r="I10" s="13">
        <v>16.3</v>
      </c>
      <c r="J10" s="1" t="s">
        <v>22</v>
      </c>
      <c r="K10" s="2">
        <v>28.7</v>
      </c>
      <c r="L10" s="1" t="s">
        <v>21</v>
      </c>
      <c r="M10" s="1">
        <v>3500</v>
      </c>
      <c r="N10" s="1" t="s">
        <v>25</v>
      </c>
      <c r="O10" s="1">
        <f t="shared" si="0"/>
        <v>100450</v>
      </c>
      <c r="P10" s="1" t="s">
        <v>32</v>
      </c>
      <c r="Q10" s="1" t="s">
        <v>24</v>
      </c>
      <c r="S10" s="1" t="s">
        <v>23</v>
      </c>
      <c r="U10" s="1" t="s">
        <v>26</v>
      </c>
      <c r="V10" s="1" t="s">
        <v>27</v>
      </c>
      <c r="W10" s="1" t="s">
        <v>28</v>
      </c>
      <c r="X10" s="3" t="s">
        <v>29</v>
      </c>
      <c r="Y10" s="4" t="s">
        <v>30</v>
      </c>
      <c r="Z10" s="15" t="s">
        <v>34</v>
      </c>
    </row>
    <row r="11" spans="1:26">
      <c r="A11" s="1">
        <v>4</v>
      </c>
      <c r="B11" s="1">
        <v>99</v>
      </c>
      <c r="C11" s="1">
        <v>10</v>
      </c>
      <c r="G11" s="13">
        <v>17.600000000000001</v>
      </c>
      <c r="H11" s="1" t="s">
        <v>22</v>
      </c>
      <c r="I11" s="13">
        <v>11.9</v>
      </c>
      <c r="J11" s="1" t="s">
        <v>22</v>
      </c>
      <c r="K11" s="2">
        <v>20.9</v>
      </c>
      <c r="L11" s="1" t="s">
        <v>21</v>
      </c>
      <c r="M11" s="1">
        <v>3500</v>
      </c>
      <c r="N11" s="1" t="s">
        <v>25</v>
      </c>
      <c r="O11" s="1">
        <f t="shared" si="0"/>
        <v>73150</v>
      </c>
      <c r="P11" s="1" t="s">
        <v>32</v>
      </c>
      <c r="Q11" s="1" t="s">
        <v>24</v>
      </c>
      <c r="S11" s="1" t="s">
        <v>23</v>
      </c>
      <c r="U11" s="1" t="s">
        <v>26</v>
      </c>
      <c r="V11" s="1" t="s">
        <v>27</v>
      </c>
      <c r="W11" s="1" t="s">
        <v>28</v>
      </c>
      <c r="X11" s="3" t="s">
        <v>29</v>
      </c>
      <c r="Y11" s="4" t="s">
        <v>30</v>
      </c>
      <c r="Z11" s="15" t="s">
        <v>34</v>
      </c>
    </row>
    <row r="12" spans="1:26">
      <c r="A12" s="1">
        <v>4</v>
      </c>
      <c r="B12" s="1">
        <v>99</v>
      </c>
      <c r="C12" s="1">
        <v>11</v>
      </c>
      <c r="G12" s="13">
        <v>15.4</v>
      </c>
      <c r="H12" s="1" t="s">
        <v>22</v>
      </c>
      <c r="I12" s="13">
        <v>11.9</v>
      </c>
      <c r="J12" s="1" t="s">
        <v>22</v>
      </c>
      <c r="K12" s="2">
        <v>20.9</v>
      </c>
      <c r="L12" s="1" t="s">
        <v>21</v>
      </c>
      <c r="M12" s="1">
        <v>3500</v>
      </c>
      <c r="N12" s="1" t="s">
        <v>25</v>
      </c>
      <c r="O12" s="1">
        <f t="shared" si="0"/>
        <v>73150</v>
      </c>
      <c r="P12" s="1" t="s">
        <v>32</v>
      </c>
      <c r="Q12" s="1" t="s">
        <v>24</v>
      </c>
      <c r="S12" s="1" t="s">
        <v>23</v>
      </c>
      <c r="U12" s="1" t="s">
        <v>26</v>
      </c>
      <c r="V12" s="1" t="s">
        <v>27</v>
      </c>
      <c r="W12" s="1" t="s">
        <v>28</v>
      </c>
      <c r="X12" s="3" t="s">
        <v>29</v>
      </c>
      <c r="Y12" s="4" t="s">
        <v>30</v>
      </c>
      <c r="Z12" s="15" t="s">
        <v>34</v>
      </c>
    </row>
    <row r="13" spans="1:26">
      <c r="A13" s="1">
        <v>4</v>
      </c>
      <c r="B13" s="1">
        <v>99</v>
      </c>
      <c r="C13" s="1">
        <v>12</v>
      </c>
      <c r="G13" s="13">
        <v>26</v>
      </c>
      <c r="H13" s="1" t="s">
        <v>22</v>
      </c>
      <c r="I13" s="13">
        <v>14.6</v>
      </c>
      <c r="J13" s="1" t="s">
        <v>22</v>
      </c>
      <c r="K13" s="2">
        <v>25.7</v>
      </c>
      <c r="L13" s="1" t="s">
        <v>21</v>
      </c>
      <c r="M13" s="1">
        <v>3500</v>
      </c>
      <c r="N13" s="1" t="s">
        <v>25</v>
      </c>
      <c r="O13" s="1">
        <f t="shared" si="0"/>
        <v>89950</v>
      </c>
      <c r="P13" s="1" t="s">
        <v>32</v>
      </c>
      <c r="Q13" s="1" t="s">
        <v>24</v>
      </c>
      <c r="S13" s="1" t="s">
        <v>23</v>
      </c>
      <c r="U13" s="1" t="s">
        <v>26</v>
      </c>
      <c r="V13" s="1" t="s">
        <v>27</v>
      </c>
      <c r="W13" s="1" t="s">
        <v>28</v>
      </c>
      <c r="X13" s="3" t="s">
        <v>29</v>
      </c>
      <c r="Y13" s="4" t="s">
        <v>30</v>
      </c>
      <c r="Z13" s="15" t="s">
        <v>34</v>
      </c>
    </row>
    <row r="14" spans="1:26">
      <c r="A14" s="1">
        <v>4</v>
      </c>
      <c r="B14" s="1">
        <v>99</v>
      </c>
      <c r="C14" s="1">
        <v>13</v>
      </c>
      <c r="G14" s="13">
        <v>28.2</v>
      </c>
      <c r="H14" s="1" t="s">
        <v>22</v>
      </c>
      <c r="I14" s="13">
        <v>16.3</v>
      </c>
      <c r="J14" s="1" t="s">
        <v>22</v>
      </c>
      <c r="K14" s="2">
        <v>28.7</v>
      </c>
      <c r="L14" s="1" t="s">
        <v>21</v>
      </c>
      <c r="M14" s="1">
        <v>3500</v>
      </c>
      <c r="N14" s="1" t="s">
        <v>25</v>
      </c>
      <c r="O14" s="1">
        <f t="shared" si="0"/>
        <v>100450</v>
      </c>
      <c r="P14" s="1" t="s">
        <v>32</v>
      </c>
      <c r="Q14" s="1" t="s">
        <v>24</v>
      </c>
      <c r="S14" s="1" t="s">
        <v>23</v>
      </c>
      <c r="U14" s="1" t="s">
        <v>26</v>
      </c>
      <c r="V14" s="1" t="s">
        <v>27</v>
      </c>
      <c r="W14" s="1" t="s">
        <v>28</v>
      </c>
      <c r="X14" s="3" t="s">
        <v>29</v>
      </c>
      <c r="Y14" s="4" t="s">
        <v>30</v>
      </c>
      <c r="Z14" s="15" t="s">
        <v>34</v>
      </c>
    </row>
    <row r="15" spans="1:26">
      <c r="A15" s="1">
        <v>4</v>
      </c>
      <c r="B15" s="1">
        <v>99</v>
      </c>
      <c r="C15" s="1">
        <v>14</v>
      </c>
      <c r="G15" s="13">
        <v>16.399999999999999</v>
      </c>
      <c r="H15" s="1" t="s">
        <v>22</v>
      </c>
      <c r="I15" s="13">
        <v>11.9</v>
      </c>
      <c r="J15" s="1" t="s">
        <v>22</v>
      </c>
      <c r="K15" s="2">
        <v>20.9</v>
      </c>
      <c r="L15" s="1" t="s">
        <v>21</v>
      </c>
      <c r="M15" s="1">
        <v>3500</v>
      </c>
      <c r="N15" s="1" t="s">
        <v>25</v>
      </c>
      <c r="O15" s="1">
        <f t="shared" si="0"/>
        <v>73150</v>
      </c>
      <c r="P15" s="1" t="s">
        <v>32</v>
      </c>
      <c r="Q15" s="1" t="s">
        <v>24</v>
      </c>
      <c r="S15" s="1" t="s">
        <v>23</v>
      </c>
      <c r="U15" s="1" t="s">
        <v>26</v>
      </c>
      <c r="V15" s="1" t="s">
        <v>27</v>
      </c>
      <c r="W15" s="1" t="s">
        <v>28</v>
      </c>
      <c r="X15" s="3" t="s">
        <v>29</v>
      </c>
      <c r="Y15" s="4" t="s">
        <v>30</v>
      </c>
      <c r="Z15" s="15" t="s">
        <v>34</v>
      </c>
    </row>
    <row r="16" spans="1:26">
      <c r="A16" s="1">
        <v>4</v>
      </c>
      <c r="B16" s="1">
        <v>99</v>
      </c>
      <c r="C16" s="1">
        <v>15</v>
      </c>
      <c r="G16" s="13">
        <v>15.7</v>
      </c>
      <c r="H16" s="1" t="s">
        <v>22</v>
      </c>
      <c r="I16" s="13">
        <v>11.9</v>
      </c>
      <c r="J16" s="1" t="s">
        <v>22</v>
      </c>
      <c r="K16" s="2">
        <v>20.9</v>
      </c>
      <c r="L16" s="1" t="s">
        <v>21</v>
      </c>
      <c r="M16" s="1">
        <v>3500</v>
      </c>
      <c r="N16" s="1" t="s">
        <v>25</v>
      </c>
      <c r="O16" s="1">
        <f t="shared" si="0"/>
        <v>73150</v>
      </c>
      <c r="P16" s="1" t="s">
        <v>32</v>
      </c>
      <c r="Q16" s="1" t="s">
        <v>24</v>
      </c>
      <c r="S16" s="1" t="s">
        <v>23</v>
      </c>
      <c r="U16" s="1" t="s">
        <v>26</v>
      </c>
      <c r="V16" s="1" t="s">
        <v>27</v>
      </c>
      <c r="W16" s="1" t="s">
        <v>28</v>
      </c>
      <c r="X16" s="3" t="s">
        <v>29</v>
      </c>
      <c r="Y16" s="4" t="s">
        <v>30</v>
      </c>
      <c r="Z16" s="15" t="s">
        <v>34</v>
      </c>
    </row>
    <row r="17" spans="1:26">
      <c r="A17" s="1">
        <v>4</v>
      </c>
      <c r="B17" s="1">
        <v>99</v>
      </c>
      <c r="C17" s="1">
        <v>16</v>
      </c>
      <c r="G17" s="13">
        <v>17.5</v>
      </c>
      <c r="H17" s="1" t="s">
        <v>22</v>
      </c>
      <c r="I17" s="13">
        <v>12.5</v>
      </c>
      <c r="J17" s="1" t="s">
        <v>22</v>
      </c>
      <c r="K17" s="2">
        <v>22</v>
      </c>
      <c r="L17" s="1" t="s">
        <v>21</v>
      </c>
      <c r="M17" s="1">
        <v>3500</v>
      </c>
      <c r="N17" s="1" t="s">
        <v>25</v>
      </c>
      <c r="O17" s="1">
        <f t="shared" si="0"/>
        <v>77000</v>
      </c>
      <c r="P17" s="1" t="s">
        <v>32</v>
      </c>
      <c r="Q17" s="1" t="s">
        <v>24</v>
      </c>
      <c r="S17" s="1" t="s">
        <v>23</v>
      </c>
      <c r="U17" s="1" t="s">
        <v>26</v>
      </c>
      <c r="V17" s="1" t="s">
        <v>27</v>
      </c>
      <c r="W17" s="1" t="s">
        <v>28</v>
      </c>
      <c r="X17" s="3" t="s">
        <v>29</v>
      </c>
      <c r="Y17" s="4" t="s">
        <v>30</v>
      </c>
      <c r="Z17" s="15" t="s">
        <v>34</v>
      </c>
    </row>
    <row r="18" spans="1:26">
      <c r="A18" s="1">
        <v>4</v>
      </c>
      <c r="B18" s="1">
        <v>99</v>
      </c>
      <c r="C18" s="1">
        <v>17</v>
      </c>
      <c r="G18" s="13">
        <v>21.6</v>
      </c>
      <c r="H18" s="1" t="s">
        <v>22</v>
      </c>
      <c r="I18" s="13">
        <v>16.3</v>
      </c>
      <c r="J18" s="1" t="s">
        <v>22</v>
      </c>
      <c r="K18" s="2">
        <v>28.7</v>
      </c>
      <c r="L18" s="1" t="s">
        <v>21</v>
      </c>
      <c r="M18" s="1">
        <v>3500</v>
      </c>
      <c r="N18" s="1" t="s">
        <v>25</v>
      </c>
      <c r="O18" s="1">
        <f t="shared" si="0"/>
        <v>100450</v>
      </c>
      <c r="P18" s="1" t="s">
        <v>32</v>
      </c>
      <c r="Q18" s="1" t="s">
        <v>24</v>
      </c>
      <c r="S18" s="1" t="s">
        <v>23</v>
      </c>
      <c r="U18" s="1" t="s">
        <v>26</v>
      </c>
      <c r="V18" s="1" t="s">
        <v>27</v>
      </c>
      <c r="W18" s="1" t="s">
        <v>28</v>
      </c>
      <c r="X18" s="3" t="s">
        <v>29</v>
      </c>
      <c r="Y18" s="4" t="s">
        <v>30</v>
      </c>
      <c r="Z18" s="15" t="s">
        <v>34</v>
      </c>
    </row>
    <row r="19" spans="1:26">
      <c r="A19" s="1">
        <v>4</v>
      </c>
      <c r="B19" s="1">
        <v>99</v>
      </c>
      <c r="C19" s="1">
        <v>18</v>
      </c>
      <c r="G19" s="13">
        <v>18.899999999999999</v>
      </c>
      <c r="H19" s="1" t="s">
        <v>22</v>
      </c>
      <c r="I19" s="13">
        <v>16.3</v>
      </c>
      <c r="J19" s="1" t="s">
        <v>22</v>
      </c>
      <c r="K19" s="2">
        <v>28.7</v>
      </c>
      <c r="L19" s="1" t="s">
        <v>21</v>
      </c>
      <c r="M19" s="1">
        <v>3500</v>
      </c>
      <c r="N19" s="1" t="s">
        <v>25</v>
      </c>
      <c r="O19" s="1">
        <f t="shared" si="0"/>
        <v>100450</v>
      </c>
      <c r="P19" s="1" t="s">
        <v>32</v>
      </c>
      <c r="Q19" s="1" t="s">
        <v>24</v>
      </c>
      <c r="S19" s="1" t="s">
        <v>23</v>
      </c>
      <c r="U19" s="1" t="s">
        <v>26</v>
      </c>
      <c r="V19" s="1" t="s">
        <v>27</v>
      </c>
      <c r="W19" s="1" t="s">
        <v>28</v>
      </c>
      <c r="X19" s="3" t="s">
        <v>29</v>
      </c>
      <c r="Y19" s="4" t="s">
        <v>30</v>
      </c>
      <c r="Z19" s="15" t="s">
        <v>34</v>
      </c>
    </row>
    <row r="20" spans="1:26">
      <c r="A20" s="1">
        <v>4</v>
      </c>
      <c r="B20" s="1">
        <v>99</v>
      </c>
      <c r="C20" s="1">
        <v>19</v>
      </c>
      <c r="G20" s="13">
        <v>31.6</v>
      </c>
      <c r="H20" s="1" t="s">
        <v>22</v>
      </c>
      <c r="I20" s="13">
        <v>17</v>
      </c>
      <c r="J20" s="1" t="s">
        <v>22</v>
      </c>
      <c r="K20" s="2">
        <v>29.9</v>
      </c>
      <c r="L20" s="1" t="s">
        <v>21</v>
      </c>
      <c r="M20" s="1">
        <v>3500</v>
      </c>
      <c r="N20" s="1" t="s">
        <v>25</v>
      </c>
      <c r="O20" s="1">
        <f t="shared" si="0"/>
        <v>104650</v>
      </c>
      <c r="P20" s="1" t="s">
        <v>32</v>
      </c>
      <c r="Q20" s="1" t="s">
        <v>24</v>
      </c>
      <c r="S20" s="1" t="s">
        <v>23</v>
      </c>
      <c r="U20" s="1" t="s">
        <v>26</v>
      </c>
      <c r="V20" s="1" t="s">
        <v>27</v>
      </c>
      <c r="W20" s="1" t="s">
        <v>28</v>
      </c>
      <c r="X20" s="3" t="s">
        <v>29</v>
      </c>
      <c r="Y20" s="4" t="s">
        <v>30</v>
      </c>
      <c r="Z20" s="15" t="s">
        <v>34</v>
      </c>
    </row>
    <row r="21" spans="1:26">
      <c r="A21" s="1">
        <v>4</v>
      </c>
      <c r="B21" s="1">
        <v>99</v>
      </c>
      <c r="C21" s="1">
        <v>20</v>
      </c>
      <c r="G21" s="13">
        <v>20.8</v>
      </c>
      <c r="H21" s="1" t="s">
        <v>22</v>
      </c>
      <c r="I21" s="13">
        <v>13.7</v>
      </c>
      <c r="J21" s="1" t="s">
        <v>22</v>
      </c>
      <c r="K21" s="2">
        <v>24.1</v>
      </c>
      <c r="L21" s="1" t="s">
        <v>21</v>
      </c>
      <c r="M21" s="1">
        <v>3500</v>
      </c>
      <c r="N21" s="1" t="s">
        <v>25</v>
      </c>
      <c r="O21" s="1">
        <f t="shared" si="0"/>
        <v>84350</v>
      </c>
      <c r="P21" s="1" t="s">
        <v>32</v>
      </c>
      <c r="Q21" s="1" t="s">
        <v>24</v>
      </c>
      <c r="S21" s="1" t="s">
        <v>23</v>
      </c>
      <c r="U21" s="1" t="s">
        <v>26</v>
      </c>
      <c r="V21" s="1" t="s">
        <v>27</v>
      </c>
      <c r="W21" s="1" t="s">
        <v>28</v>
      </c>
      <c r="X21" s="3" t="s">
        <v>29</v>
      </c>
      <c r="Y21" s="4" t="s">
        <v>30</v>
      </c>
      <c r="Z21" s="15" t="s">
        <v>34</v>
      </c>
    </row>
    <row r="22" spans="1:26">
      <c r="A22" s="1">
        <v>4</v>
      </c>
      <c r="B22" s="1">
        <v>99</v>
      </c>
      <c r="C22" s="1">
        <v>21</v>
      </c>
      <c r="G22" s="13">
        <v>18</v>
      </c>
      <c r="H22" s="1" t="s">
        <v>22</v>
      </c>
      <c r="I22" s="13">
        <v>11.9</v>
      </c>
      <c r="J22" s="1" t="s">
        <v>22</v>
      </c>
      <c r="K22" s="2">
        <v>20.9</v>
      </c>
      <c r="L22" s="1" t="s">
        <v>21</v>
      </c>
      <c r="M22" s="1">
        <v>3500</v>
      </c>
      <c r="N22" s="1" t="s">
        <v>25</v>
      </c>
      <c r="O22" s="1">
        <f t="shared" si="0"/>
        <v>73150</v>
      </c>
      <c r="P22" s="1" t="s">
        <v>32</v>
      </c>
      <c r="Q22" s="1" t="s">
        <v>24</v>
      </c>
      <c r="S22" s="1" t="s">
        <v>23</v>
      </c>
      <c r="U22" s="1" t="s">
        <v>26</v>
      </c>
      <c r="V22" s="1" t="s">
        <v>27</v>
      </c>
      <c r="W22" s="1" t="s">
        <v>28</v>
      </c>
      <c r="X22" s="3" t="s">
        <v>29</v>
      </c>
      <c r="Y22" s="4" t="s">
        <v>30</v>
      </c>
      <c r="Z22" s="15" t="s">
        <v>34</v>
      </c>
    </row>
    <row r="23" spans="1:26">
      <c r="A23" s="1">
        <v>4</v>
      </c>
      <c r="B23" s="1">
        <v>99</v>
      </c>
      <c r="C23" s="1">
        <v>22</v>
      </c>
      <c r="G23" s="13">
        <v>17</v>
      </c>
      <c r="H23" s="1" t="s">
        <v>22</v>
      </c>
      <c r="I23" s="13">
        <v>11.9</v>
      </c>
      <c r="J23" s="1" t="s">
        <v>22</v>
      </c>
      <c r="K23" s="2">
        <v>20.9</v>
      </c>
      <c r="L23" s="1" t="s">
        <v>21</v>
      </c>
      <c r="M23" s="1">
        <v>3500</v>
      </c>
      <c r="N23" s="1" t="s">
        <v>25</v>
      </c>
      <c r="O23" s="1">
        <f t="shared" si="0"/>
        <v>73150</v>
      </c>
      <c r="P23" s="1" t="s">
        <v>32</v>
      </c>
      <c r="Q23" s="1" t="s">
        <v>24</v>
      </c>
      <c r="S23" s="1" t="s">
        <v>23</v>
      </c>
      <c r="U23" s="1" t="s">
        <v>26</v>
      </c>
      <c r="V23" s="1" t="s">
        <v>27</v>
      </c>
      <c r="W23" s="1" t="s">
        <v>28</v>
      </c>
      <c r="X23" s="3" t="s">
        <v>29</v>
      </c>
      <c r="Y23" s="4" t="s">
        <v>30</v>
      </c>
      <c r="Z23" s="15" t="s">
        <v>34</v>
      </c>
    </row>
    <row r="24" spans="1:26">
      <c r="A24" s="1">
        <v>4</v>
      </c>
      <c r="B24" s="1">
        <v>99</v>
      </c>
      <c r="C24" s="1">
        <v>23</v>
      </c>
      <c r="G24" s="13">
        <v>23.7</v>
      </c>
      <c r="H24" s="1" t="s">
        <v>22</v>
      </c>
      <c r="I24" s="13">
        <v>16</v>
      </c>
      <c r="J24" s="1" t="s">
        <v>22</v>
      </c>
      <c r="K24" s="2">
        <v>28.1</v>
      </c>
      <c r="L24" s="1" t="s">
        <v>21</v>
      </c>
      <c r="M24" s="1">
        <v>3500</v>
      </c>
      <c r="N24" s="1" t="s">
        <v>25</v>
      </c>
      <c r="O24" s="1">
        <f t="shared" si="0"/>
        <v>98350</v>
      </c>
      <c r="P24" s="1" t="s">
        <v>32</v>
      </c>
      <c r="Q24" s="1" t="s">
        <v>24</v>
      </c>
      <c r="S24" s="1" t="s">
        <v>23</v>
      </c>
      <c r="U24" s="1" t="s">
        <v>26</v>
      </c>
      <c r="V24" s="1" t="s">
        <v>27</v>
      </c>
      <c r="W24" s="1" t="s">
        <v>28</v>
      </c>
      <c r="X24" s="3" t="s">
        <v>29</v>
      </c>
      <c r="Y24" s="4" t="s">
        <v>30</v>
      </c>
      <c r="Z24" s="15" t="s">
        <v>34</v>
      </c>
    </row>
    <row r="25" spans="1:26">
      <c r="A25" s="1">
        <v>4</v>
      </c>
      <c r="B25" s="1">
        <v>99</v>
      </c>
      <c r="C25" s="1">
        <v>24</v>
      </c>
      <c r="G25" s="13">
        <v>23.7</v>
      </c>
      <c r="H25" s="1" t="s">
        <v>22</v>
      </c>
      <c r="I25" s="13">
        <v>16.3</v>
      </c>
      <c r="J25" s="1" t="s">
        <v>22</v>
      </c>
      <c r="K25" s="2">
        <v>28.7</v>
      </c>
      <c r="L25" s="1" t="s">
        <v>21</v>
      </c>
      <c r="M25" s="1">
        <v>3500</v>
      </c>
      <c r="N25" s="1" t="s">
        <v>25</v>
      </c>
      <c r="O25" s="1">
        <f t="shared" si="0"/>
        <v>100450</v>
      </c>
      <c r="P25" s="1" t="s">
        <v>32</v>
      </c>
      <c r="Q25" s="1" t="s">
        <v>24</v>
      </c>
      <c r="S25" s="1" t="s">
        <v>23</v>
      </c>
      <c r="U25" s="1" t="s">
        <v>26</v>
      </c>
      <c r="V25" s="1" t="s">
        <v>27</v>
      </c>
      <c r="W25" s="1" t="s">
        <v>28</v>
      </c>
      <c r="X25" s="3" t="s">
        <v>29</v>
      </c>
      <c r="Y25" s="4" t="s">
        <v>30</v>
      </c>
      <c r="Z25" s="15" t="s">
        <v>34</v>
      </c>
    </row>
    <row r="26" spans="1:26">
      <c r="A26" s="1">
        <v>4</v>
      </c>
      <c r="B26" s="1">
        <v>99</v>
      </c>
      <c r="C26" s="1">
        <v>25</v>
      </c>
      <c r="G26" s="13">
        <v>27.2</v>
      </c>
      <c r="H26" s="1" t="s">
        <v>22</v>
      </c>
      <c r="I26" s="13">
        <v>16.3</v>
      </c>
      <c r="J26" s="1" t="s">
        <v>22</v>
      </c>
      <c r="K26" s="2">
        <v>28.7</v>
      </c>
      <c r="L26" s="1" t="s">
        <v>21</v>
      </c>
      <c r="M26" s="1">
        <v>3500</v>
      </c>
      <c r="N26" s="1" t="s">
        <v>25</v>
      </c>
      <c r="O26" s="1">
        <f t="shared" si="0"/>
        <v>100450</v>
      </c>
      <c r="P26" s="1" t="s">
        <v>32</v>
      </c>
      <c r="Q26" s="1" t="s">
        <v>24</v>
      </c>
      <c r="S26" s="1" t="s">
        <v>23</v>
      </c>
      <c r="U26" s="1" t="s">
        <v>26</v>
      </c>
      <c r="V26" s="1" t="s">
        <v>27</v>
      </c>
      <c r="W26" s="1" t="s">
        <v>28</v>
      </c>
      <c r="X26" s="3" t="s">
        <v>29</v>
      </c>
      <c r="Y26" s="4" t="s">
        <v>30</v>
      </c>
      <c r="Z26" s="15" t="s">
        <v>34</v>
      </c>
    </row>
    <row r="27" spans="1:26">
      <c r="A27" s="1">
        <v>4</v>
      </c>
      <c r="B27" s="1">
        <v>99</v>
      </c>
      <c r="C27" s="1">
        <v>26</v>
      </c>
      <c r="G27" s="13">
        <v>39.799999999999997</v>
      </c>
      <c r="H27" s="1" t="s">
        <v>22</v>
      </c>
      <c r="I27" s="13">
        <v>16.3</v>
      </c>
      <c r="J27" s="1" t="s">
        <v>22</v>
      </c>
      <c r="K27" s="2">
        <v>28.7</v>
      </c>
      <c r="L27" s="1" t="s">
        <v>21</v>
      </c>
      <c r="M27" s="1">
        <v>3500</v>
      </c>
      <c r="N27" s="1" t="s">
        <v>25</v>
      </c>
      <c r="O27" s="1">
        <f t="shared" si="0"/>
        <v>100450</v>
      </c>
      <c r="P27" s="1" t="s">
        <v>32</v>
      </c>
      <c r="Q27" s="1" t="s">
        <v>24</v>
      </c>
      <c r="S27" s="1" t="s">
        <v>23</v>
      </c>
      <c r="U27" s="1" t="s">
        <v>26</v>
      </c>
      <c r="V27" s="1" t="s">
        <v>27</v>
      </c>
      <c r="W27" s="1" t="s">
        <v>28</v>
      </c>
      <c r="X27" s="3" t="s">
        <v>29</v>
      </c>
      <c r="Y27" s="4" t="s">
        <v>30</v>
      </c>
      <c r="Z27" s="15" t="s">
        <v>34</v>
      </c>
    </row>
    <row r="28" spans="1:26">
      <c r="A28" s="1">
        <v>4</v>
      </c>
      <c r="B28" s="1">
        <v>99</v>
      </c>
      <c r="D28">
        <v>1</v>
      </c>
      <c r="G28" s="13">
        <v>0.2</v>
      </c>
      <c r="H28" s="1" t="s">
        <v>22</v>
      </c>
      <c r="I28" s="13">
        <v>0.2</v>
      </c>
      <c r="J28" s="1" t="s">
        <v>22</v>
      </c>
      <c r="K28" s="2">
        <v>0.4</v>
      </c>
      <c r="L28" s="1" t="s">
        <v>21</v>
      </c>
      <c r="M28" s="1">
        <v>3500</v>
      </c>
      <c r="N28" s="1" t="s">
        <v>25</v>
      </c>
      <c r="O28" s="1">
        <f t="shared" si="0"/>
        <v>1400</v>
      </c>
      <c r="P28" s="1" t="s">
        <v>32</v>
      </c>
      <c r="Q28" s="1" t="s">
        <v>24</v>
      </c>
      <c r="S28" s="1" t="s">
        <v>23</v>
      </c>
      <c r="U28" s="1" t="s">
        <v>26</v>
      </c>
      <c r="V28" s="1" t="s">
        <v>27</v>
      </c>
      <c r="W28" s="1" t="s">
        <v>28</v>
      </c>
      <c r="X28" s="3" t="s">
        <v>29</v>
      </c>
      <c r="Y28" s="4" t="s">
        <v>30</v>
      </c>
      <c r="Z28" s="15" t="s">
        <v>34</v>
      </c>
    </row>
    <row r="29" spans="1:26">
      <c r="A29" s="1">
        <v>4</v>
      </c>
      <c r="B29" s="1">
        <v>99</v>
      </c>
      <c r="D29">
        <v>2</v>
      </c>
      <c r="G29" s="13">
        <v>0.2</v>
      </c>
      <c r="H29" s="1" t="s">
        <v>22</v>
      </c>
      <c r="I29" s="13">
        <v>0.2</v>
      </c>
      <c r="J29" s="1" t="s">
        <v>22</v>
      </c>
      <c r="K29" s="2">
        <v>0.4</v>
      </c>
      <c r="L29" s="1" t="s">
        <v>21</v>
      </c>
      <c r="M29" s="1">
        <v>3500</v>
      </c>
      <c r="N29" s="1" t="s">
        <v>25</v>
      </c>
      <c r="O29" s="1">
        <f t="shared" si="0"/>
        <v>1400</v>
      </c>
      <c r="P29" s="1" t="s">
        <v>32</v>
      </c>
      <c r="Q29" s="1" t="s">
        <v>24</v>
      </c>
      <c r="S29" s="1" t="s">
        <v>23</v>
      </c>
      <c r="U29" s="1" t="s">
        <v>26</v>
      </c>
      <c r="V29" s="1" t="s">
        <v>27</v>
      </c>
      <c r="W29" s="1" t="s">
        <v>28</v>
      </c>
      <c r="X29" s="3" t="s">
        <v>29</v>
      </c>
      <c r="Y29" s="4" t="s">
        <v>30</v>
      </c>
      <c r="Z29" s="15" t="s">
        <v>34</v>
      </c>
    </row>
    <row r="30" spans="1:26">
      <c r="A30" s="1">
        <v>4</v>
      </c>
      <c r="B30" s="1">
        <v>99</v>
      </c>
      <c r="D30" s="1">
        <v>3</v>
      </c>
      <c r="G30" s="13">
        <v>1.3</v>
      </c>
      <c r="H30" s="1" t="s">
        <v>22</v>
      </c>
      <c r="I30" s="13">
        <v>1.3</v>
      </c>
      <c r="J30" s="1" t="s">
        <v>22</v>
      </c>
      <c r="K30" s="2">
        <v>2.2999999999999998</v>
      </c>
      <c r="L30" s="1" t="s">
        <v>21</v>
      </c>
      <c r="M30" s="1">
        <v>3500</v>
      </c>
      <c r="N30" s="1" t="s">
        <v>25</v>
      </c>
      <c r="O30" s="1">
        <f t="shared" si="0"/>
        <v>8049.9999999999991</v>
      </c>
      <c r="P30" s="1" t="s">
        <v>32</v>
      </c>
      <c r="Q30" s="1" t="s">
        <v>24</v>
      </c>
      <c r="S30" s="1" t="s">
        <v>23</v>
      </c>
      <c r="U30" s="1" t="s">
        <v>26</v>
      </c>
      <c r="V30" s="1" t="s">
        <v>27</v>
      </c>
      <c r="W30" s="1" t="s">
        <v>28</v>
      </c>
      <c r="X30" s="3" t="s">
        <v>29</v>
      </c>
      <c r="Y30" s="4" t="s">
        <v>30</v>
      </c>
      <c r="Z30" s="15" t="s">
        <v>34</v>
      </c>
    </row>
    <row r="31" spans="1:26">
      <c r="A31" s="1">
        <v>4</v>
      </c>
      <c r="B31" s="1">
        <v>99</v>
      </c>
      <c r="D31" s="1">
        <v>4</v>
      </c>
      <c r="G31" s="13">
        <v>1.4</v>
      </c>
      <c r="H31" s="1" t="s">
        <v>22</v>
      </c>
      <c r="I31" s="13">
        <v>1.4</v>
      </c>
      <c r="J31" s="1" t="s">
        <v>22</v>
      </c>
      <c r="K31" s="2">
        <v>2.5</v>
      </c>
      <c r="L31" s="1" t="s">
        <v>21</v>
      </c>
      <c r="M31" s="1">
        <v>3500</v>
      </c>
      <c r="N31" s="1" t="s">
        <v>25</v>
      </c>
      <c r="O31" s="1">
        <f t="shared" si="0"/>
        <v>8750</v>
      </c>
      <c r="P31" s="1" t="s">
        <v>32</v>
      </c>
      <c r="Q31" s="1" t="s">
        <v>24</v>
      </c>
      <c r="S31" s="1" t="s">
        <v>23</v>
      </c>
      <c r="U31" s="1" t="s">
        <v>26</v>
      </c>
      <c r="V31" s="1" t="s">
        <v>27</v>
      </c>
      <c r="W31" s="1" t="s">
        <v>28</v>
      </c>
      <c r="X31" s="3" t="s">
        <v>29</v>
      </c>
      <c r="Y31" s="4" t="s">
        <v>30</v>
      </c>
      <c r="Z31" s="15" t="s">
        <v>34</v>
      </c>
    </row>
    <row r="32" spans="1:26">
      <c r="A32" s="1">
        <v>4</v>
      </c>
      <c r="B32" s="1">
        <v>99</v>
      </c>
      <c r="D32" s="1">
        <v>5</v>
      </c>
      <c r="G32" s="13">
        <v>1.4</v>
      </c>
      <c r="H32" s="1" t="s">
        <v>22</v>
      </c>
      <c r="I32" s="13">
        <v>1.4</v>
      </c>
      <c r="J32" s="1" t="s">
        <v>22</v>
      </c>
      <c r="K32" s="2">
        <v>2.5</v>
      </c>
      <c r="L32" s="1" t="s">
        <v>21</v>
      </c>
      <c r="M32" s="1">
        <v>3500</v>
      </c>
      <c r="N32" s="1" t="s">
        <v>25</v>
      </c>
      <c r="O32" s="1">
        <f t="shared" si="0"/>
        <v>8750</v>
      </c>
      <c r="P32" s="1" t="s">
        <v>32</v>
      </c>
      <c r="Q32" s="1" t="s">
        <v>24</v>
      </c>
      <c r="S32" s="1" t="s">
        <v>23</v>
      </c>
      <c r="U32" s="1" t="s">
        <v>26</v>
      </c>
      <c r="V32" s="1" t="s">
        <v>27</v>
      </c>
      <c r="W32" s="1" t="s">
        <v>28</v>
      </c>
      <c r="X32" s="3" t="s">
        <v>29</v>
      </c>
      <c r="Y32" s="4" t="s">
        <v>30</v>
      </c>
      <c r="Z32" s="15" t="s">
        <v>34</v>
      </c>
    </row>
    <row r="33" spans="1:26">
      <c r="A33" s="1">
        <v>4</v>
      </c>
      <c r="B33" s="1">
        <v>99</v>
      </c>
      <c r="D33" s="1">
        <v>6</v>
      </c>
      <c r="G33" s="13">
        <v>1.4</v>
      </c>
      <c r="H33" s="1" t="s">
        <v>22</v>
      </c>
      <c r="I33" s="13">
        <v>1.4</v>
      </c>
      <c r="J33" s="1" t="s">
        <v>22</v>
      </c>
      <c r="K33" s="2">
        <v>2.5</v>
      </c>
      <c r="L33" s="1" t="s">
        <v>21</v>
      </c>
      <c r="M33" s="1">
        <v>3500</v>
      </c>
      <c r="N33" s="1" t="s">
        <v>25</v>
      </c>
      <c r="O33" s="1">
        <f t="shared" si="0"/>
        <v>8750</v>
      </c>
      <c r="P33" s="1" t="s">
        <v>32</v>
      </c>
      <c r="Q33" s="1" t="s">
        <v>24</v>
      </c>
      <c r="S33" s="1" t="s">
        <v>23</v>
      </c>
      <c r="U33" s="1" t="s">
        <v>26</v>
      </c>
      <c r="V33" s="1" t="s">
        <v>27</v>
      </c>
      <c r="W33" s="1" t="s">
        <v>28</v>
      </c>
      <c r="X33" s="3" t="s">
        <v>29</v>
      </c>
      <c r="Y33" s="4" t="s">
        <v>30</v>
      </c>
      <c r="Z33" s="15" t="s">
        <v>34</v>
      </c>
    </row>
    <row r="34" spans="1:26">
      <c r="A34" s="1">
        <v>4</v>
      </c>
      <c r="B34" s="1">
        <v>99</v>
      </c>
      <c r="D34" s="1">
        <v>7</v>
      </c>
      <c r="G34" s="13">
        <v>1.9</v>
      </c>
      <c r="H34" s="1" t="s">
        <v>22</v>
      </c>
      <c r="I34" s="13">
        <v>1.4</v>
      </c>
      <c r="J34" s="1" t="s">
        <v>22</v>
      </c>
      <c r="K34" s="2">
        <v>2.5</v>
      </c>
      <c r="L34" s="1" t="s">
        <v>21</v>
      </c>
      <c r="M34" s="1">
        <v>3500</v>
      </c>
      <c r="N34" s="1" t="s">
        <v>25</v>
      </c>
      <c r="O34" s="1">
        <f t="shared" si="0"/>
        <v>8750</v>
      </c>
      <c r="P34" s="1" t="s">
        <v>32</v>
      </c>
      <c r="Q34" s="1" t="s">
        <v>24</v>
      </c>
      <c r="S34" s="1" t="s">
        <v>23</v>
      </c>
      <c r="U34" s="1" t="s">
        <v>26</v>
      </c>
      <c r="V34" s="1" t="s">
        <v>27</v>
      </c>
      <c r="W34" s="1" t="s">
        <v>28</v>
      </c>
      <c r="X34" s="3" t="s">
        <v>29</v>
      </c>
      <c r="Y34" s="4" t="s">
        <v>30</v>
      </c>
      <c r="Z34" s="15" t="s">
        <v>34</v>
      </c>
    </row>
    <row r="35" spans="1:26">
      <c r="A35" s="1">
        <v>4</v>
      </c>
      <c r="B35" s="1">
        <v>99</v>
      </c>
      <c r="F35">
        <v>2</v>
      </c>
      <c r="G35" s="13">
        <v>1</v>
      </c>
      <c r="H35" s="1" t="s">
        <v>22</v>
      </c>
      <c r="I35" s="13">
        <v>1</v>
      </c>
      <c r="J35" s="1" t="s">
        <v>22</v>
      </c>
      <c r="K35" s="2">
        <v>1.8</v>
      </c>
      <c r="L35" s="1" t="s">
        <v>21</v>
      </c>
      <c r="M35" s="1">
        <v>3500</v>
      </c>
      <c r="N35" s="1" t="s">
        <v>25</v>
      </c>
      <c r="O35" s="1">
        <f t="shared" si="0"/>
        <v>6300</v>
      </c>
      <c r="P35" s="1" t="s">
        <v>32</v>
      </c>
      <c r="Q35" s="1" t="s">
        <v>24</v>
      </c>
      <c r="S35" s="1" t="s">
        <v>23</v>
      </c>
      <c r="U35" s="1" t="s">
        <v>26</v>
      </c>
      <c r="V35" s="1" t="s">
        <v>27</v>
      </c>
      <c r="W35" s="1" t="s">
        <v>28</v>
      </c>
      <c r="X35" s="3" t="s">
        <v>29</v>
      </c>
      <c r="Y35" s="4" t="s">
        <v>30</v>
      </c>
      <c r="Z35" s="15" t="s">
        <v>34</v>
      </c>
    </row>
    <row r="36" spans="1:26">
      <c r="A36" s="1">
        <v>4</v>
      </c>
      <c r="B36" s="1">
        <v>99</v>
      </c>
      <c r="F36">
        <v>3</v>
      </c>
      <c r="G36" s="13">
        <v>0.3</v>
      </c>
      <c r="H36" s="1" t="s">
        <v>22</v>
      </c>
      <c r="I36" s="13">
        <v>0.3</v>
      </c>
      <c r="J36" s="1" t="s">
        <v>22</v>
      </c>
      <c r="K36" s="2">
        <v>0.5</v>
      </c>
      <c r="L36" s="1" t="s">
        <v>21</v>
      </c>
      <c r="M36" s="1">
        <v>3500</v>
      </c>
      <c r="N36" s="1" t="s">
        <v>25</v>
      </c>
      <c r="O36" s="1">
        <f t="shared" si="0"/>
        <v>1750</v>
      </c>
      <c r="P36" s="1" t="s">
        <v>32</v>
      </c>
      <c r="Q36" s="1" t="s">
        <v>24</v>
      </c>
      <c r="S36" s="1" t="s">
        <v>23</v>
      </c>
      <c r="U36" s="1" t="s">
        <v>26</v>
      </c>
      <c r="V36" s="1" t="s">
        <v>27</v>
      </c>
      <c r="W36" s="1" t="s">
        <v>28</v>
      </c>
      <c r="X36" s="3" t="s">
        <v>29</v>
      </c>
      <c r="Y36" s="4" t="s">
        <v>30</v>
      </c>
      <c r="Z36" s="15" t="s">
        <v>34</v>
      </c>
    </row>
    <row r="37" spans="1:26" s="8" customFormat="1">
      <c r="A37" s="8" t="s">
        <v>31</v>
      </c>
      <c r="G37" s="14">
        <f>SUM(G2:G36)</f>
        <v>585.29999999999984</v>
      </c>
      <c r="H37" s="8" t="s">
        <v>22</v>
      </c>
      <c r="I37" s="14">
        <f>SUM(I2:I36)</f>
        <v>366.09999999999997</v>
      </c>
      <c r="J37" s="8" t="s">
        <v>22</v>
      </c>
      <c r="K37" s="9">
        <f>SUM(K2:K36)</f>
        <v>643.99999999999989</v>
      </c>
      <c r="L37" s="8" t="s">
        <v>21</v>
      </c>
      <c r="O37" s="8">
        <f>SUM(O2:O36)</f>
        <v>2254000</v>
      </c>
      <c r="P37" s="1" t="s">
        <v>32</v>
      </c>
      <c r="X37" s="10"/>
      <c r="Y37" s="11"/>
    </row>
    <row r="40" spans="1:26">
      <c r="X40" s="1"/>
    </row>
  </sheetData>
  <hyperlinks>
    <hyperlink ref="X2" r:id="rId1"/>
    <hyperlink ref="X3" r:id="rId2"/>
    <hyperlink ref="X4" r:id="rId3"/>
    <hyperlink ref="X6" r:id="rId4"/>
    <hyperlink ref="X8" r:id="rId5"/>
    <hyperlink ref="X10" r:id="rId6"/>
    <hyperlink ref="X12" r:id="rId7"/>
    <hyperlink ref="X14" r:id="rId8"/>
    <hyperlink ref="X16" r:id="rId9"/>
    <hyperlink ref="X18" r:id="rId10"/>
    <hyperlink ref="X20" r:id="rId11"/>
    <hyperlink ref="X22" r:id="rId12"/>
    <hyperlink ref="X24" r:id="rId13"/>
    <hyperlink ref="X26" r:id="rId14"/>
    <hyperlink ref="X28" r:id="rId15"/>
    <hyperlink ref="X30" r:id="rId16"/>
    <hyperlink ref="X32" r:id="rId17"/>
    <hyperlink ref="X34" r:id="rId18"/>
    <hyperlink ref="X36" r:id="rId19"/>
    <hyperlink ref="X5" r:id="rId20"/>
    <hyperlink ref="X7" r:id="rId21"/>
    <hyperlink ref="X9" r:id="rId22"/>
    <hyperlink ref="X11" r:id="rId23"/>
    <hyperlink ref="X13" r:id="rId24"/>
    <hyperlink ref="X15" r:id="rId25"/>
    <hyperlink ref="X17" r:id="rId26"/>
    <hyperlink ref="X19" r:id="rId27"/>
    <hyperlink ref="X21" r:id="rId28"/>
    <hyperlink ref="X23" r:id="rId29"/>
    <hyperlink ref="X25" r:id="rId30"/>
    <hyperlink ref="X27" r:id="rId31"/>
    <hyperlink ref="X29" r:id="rId32"/>
    <hyperlink ref="X31" r:id="rId33"/>
    <hyperlink ref="X33" r:id="rId34"/>
    <hyperlink ref="X35" r:id="rId35"/>
    <hyperlink ref="Z2" r:id="rId36"/>
    <hyperlink ref="Z3:Z36" r:id="rId37" display="..\Documentos Escaneados SAG\99-El Progreso.pdf"/>
  </hyperlinks>
  <pageMargins left="0.7" right="0.7" top="0.75" bottom="0.75" header="0.3" footer="0.3"/>
  <pageSetup orientation="portrait" horizontalDpi="0" verticalDpi="0" r:id="rId38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Lina</cp:lastModifiedBy>
  <dcterms:created xsi:type="dcterms:W3CDTF">2013-10-15T14:58:34Z</dcterms:created>
  <dcterms:modified xsi:type="dcterms:W3CDTF">2013-11-26T17:32:54Z</dcterms:modified>
</cp:coreProperties>
</file>