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860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K290" i="1" l="1"/>
  <c r="I290" i="1"/>
  <c r="O290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9" i="1"/>
  <c r="O132" i="1"/>
  <c r="O134" i="1"/>
  <c r="O135" i="1"/>
  <c r="O137" i="1"/>
  <c r="O138" i="1"/>
  <c r="O140" i="1"/>
  <c r="O142" i="1"/>
  <c r="O143" i="1"/>
  <c r="O146" i="1"/>
  <c r="O148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5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" i="1"/>
</calcChain>
</file>

<file path=xl/sharedStrings.xml><?xml version="1.0" encoding="utf-8"?>
<sst xmlns="http://schemas.openxmlformats.org/spreadsheetml/2006/main" count="3032" uniqueCount="58">
  <si>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</si>
  <si>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</si>
  <si>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</si>
  <si>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</si>
  <si>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</si>
  <si>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</si>
  <si>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</si>
  <si>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</si>
  <si>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</si>
  <si>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</si>
  <si>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</si>
  <si>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</si>
  <si>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</si>
  <si>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</si>
  <si>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</si>
  <si>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</si>
  <si>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</si>
  <si>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</si>
  <si>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</si>
  <si>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</si>
  <si>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</si>
  <si>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</si>
  <si>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</si>
  <si>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lts/seg/accion</t>
  </si>
  <si>
    <t>lts/seg</t>
  </si>
  <si>
    <t>Canal Bodega</t>
  </si>
  <si>
    <t>Rio Achibueno</t>
  </si>
  <si>
    <t>primera</t>
  </si>
  <si>
    <t>Canal Liguay</t>
  </si>
  <si>
    <t>Estero Liguay</t>
  </si>
  <si>
    <t>regadores</t>
  </si>
  <si>
    <t>Canal Meldao</t>
  </si>
  <si>
    <t>Rio Melado</t>
  </si>
  <si>
    <t>Canal del Estero El Burro</t>
  </si>
  <si>
    <t>Estero El Burro</t>
  </si>
  <si>
    <t>Canal de Derrames Fundo San Gabriel</t>
  </si>
  <si>
    <t>Derrames Fundo San Gabriel</t>
  </si>
  <si>
    <t>Canal Melado</t>
  </si>
  <si>
    <t>Canal Tapia Vasquez</t>
  </si>
  <si>
    <t>porcentaje</t>
  </si>
  <si>
    <t>Canal Castro</t>
  </si>
  <si>
    <t>Canal del Estero Llollinco Norte</t>
  </si>
  <si>
    <t>Estero Lllollinco</t>
  </si>
  <si>
    <t>55 parte</t>
  </si>
  <si>
    <t xml:space="preserve">Canal de Derrames del Fundo San Gabriel que los capta  en la Toma  A </t>
  </si>
  <si>
    <t>Canal del Fundo San Gabriel que los capta en la Toma A</t>
  </si>
  <si>
    <t>Canal de Derrames del Estero El Burro que los capta en la Toma B</t>
  </si>
  <si>
    <t>Derrames del Estero El Burro que los capta en la Toma B</t>
  </si>
  <si>
    <t>Canal del Estero Llollinco</t>
  </si>
  <si>
    <t>Canal Pando</t>
  </si>
  <si>
    <t>Canal Recreo</t>
  </si>
  <si>
    <t>Canal La Aguada</t>
  </si>
  <si>
    <t>lts/seg/regador</t>
  </si>
  <si>
    <t>No hay seccion</t>
  </si>
  <si>
    <t>Superficial</t>
  </si>
  <si>
    <t>Consuntivo</t>
  </si>
  <si>
    <t>Permanente y Continuo</t>
  </si>
  <si>
    <t>Proyecto de Parcelacion e Informe Tecnico DGA SDT 197 de Mayor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</si>
</sst>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0">
    <xf numFmtId="0" fontId="0" fillId="0" borderId="0" xfId="0"/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4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0" fontId="0" fillId="4" borderId="0" xfId="0" applyFill="1" applyAlignment="1">
      <alignment horizontal="left"/>
    </xf>
    <xf numFmtId="2" fontId="0" fillId="2" borderId="0" xfId="0" applyNumberFormat="1" applyFill="1" applyAlignment="1">
      <alignment horizontal="right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0" fontId="2" fillId="3" borderId="0" xfId="0" applyFont="1" applyFill="1" applyAlignment="1">
      <alignment horizontal="left"/>
    </xf>
    <xf numFmtId="164" fontId="2" fillId="3" borderId="0" xfId="0" applyNumberFormat="1" applyFont="1" applyFill="1" applyAlignment="1">
      <alignment horizontal="right"/>
    </xf>
    <xf numFmtId="165" fontId="2" fillId="3" borderId="0" xfId="0" applyNumberFormat="1" applyFont="1" applyFill="1" applyAlignment="1">
      <alignment horizontal="right"/>
    </xf>
    <xf numFmtId="0" fontId="2" fillId="3" borderId="0" xfId="0" applyFont="1" applyFill="1" applyAlignment="1">
      <alignment horizontal="right"/>
    </xf>
    <xf numFmtId="2" fontId="2" fillId="3" borderId="0" xfId="0" applyNumberFormat="1" applyFont="1" applyFill="1" applyAlignment="1">
      <alignment horizontal="left"/>
    </xf>
    <xf numFmtId="0" fontId="2" fillId="5" borderId="0" xfId="0" applyFont="1" applyFill="1" applyAlignment="1">
      <alignment horizontal="left"/>
    </xf>
    <xf numFmtId="164" fontId="2" fillId="5" borderId="0" xfId="0" applyNumberFormat="1" applyFont="1" applyFill="1" applyAlignment="1">
      <alignment horizontal="right"/>
    </xf>
    <xf numFmtId="165" fontId="2" fillId="5" borderId="0" xfId="0" applyNumberFormat="1" applyFont="1" applyFill="1" applyAlignment="1">
      <alignment horizontal="right"/>
    </xf>
    <xf numFmtId="0" fontId="2" fillId="5" borderId="0" xfId="0" applyFont="1" applyFill="1" applyAlignment="1">
      <alignment horizontal="right"/>
    </xf>
    <xf numFmtId="2" fontId="2" fillId="5" borderId="0" xfId="0" applyNumberFormat="1" applyFont="1" applyFill="1" applyAlignment="1">
      <alignment horizontal="left"/>
    </xf>
    <xf numFmtId="0" fontId="0" fillId="5" borderId="0" xfId="0" applyFill="1" applyAlignment="1">
      <alignment horizontal="left"/>
    </xf>
    <xf numFmtId="0" fontId="2" fillId="4" borderId="0" xfId="0" applyFont="1" applyFill="1" applyAlignment="1">
      <alignment horizontal="left"/>
    </xf>
    <xf numFmtId="164" fontId="2" fillId="4" borderId="0" xfId="0" applyNumberFormat="1" applyFont="1" applyFill="1" applyAlignment="1">
      <alignment horizontal="right"/>
    </xf>
    <xf numFmtId="165" fontId="2" fillId="4" borderId="0" xfId="0" applyNumberFormat="1" applyFont="1" applyFill="1" applyAlignment="1">
      <alignment horizontal="right"/>
    </xf>
    <xf numFmtId="0" fontId="2" fillId="4" borderId="0" xfId="0" applyFont="1" applyFill="1" applyAlignment="1">
      <alignment horizontal="right"/>
    </xf>
    <xf numFmtId="2" fontId="2" fillId="4" borderId="0" xfId="0" applyNumberFormat="1" applyFont="1" applyFill="1" applyAlignment="1">
      <alignment horizontal="left"/>
    </xf>
    <xf numFmtId="0" fontId="5" fillId="4" borderId="0" xfId="1" applyFill="1" applyAlignment="1">
      <alignment horizontal="left"/>
    </xf>
    <xf numFmtId="0" fontId="2" fillId="6" borderId="0" xfId="0" applyFont="1" applyFill="1" applyAlignment="1">
      <alignment horizontal="left"/>
    </xf>
    <xf numFmtId="164" fontId="2" fillId="6" borderId="0" xfId="0" applyNumberFormat="1" applyFont="1" applyFill="1" applyAlignment="1">
      <alignment horizontal="right"/>
    </xf>
    <xf numFmtId="165" fontId="2" fillId="6" borderId="0" xfId="0" applyNumberFormat="1" applyFont="1" applyFill="1" applyAlignment="1">
      <alignment horizontal="right"/>
    </xf>
    <xf numFmtId="0" fontId="2" fillId="6" borderId="0" xfId="0" applyFont="1" applyFill="1" applyAlignment="1">
      <alignment horizontal="right"/>
    </xf>
    <xf numFmtId="2" fontId="2" fillId="6" borderId="0" xfId="0" applyNumberFormat="1" applyFont="1" applyFill="1" applyAlignment="1">
      <alignment horizontal="left"/>
    </xf>
    <xf numFmtId="0" fontId="5" fillId="6" borderId="0" xfId="1" applyFill="1" applyAlignment="1">
      <alignment horizontal="left"/>
    </xf>
    <xf numFmtId="0" fontId="0" fillId="6" borderId="0" xfId="0" applyFill="1" applyAlignment="1">
      <alignment horizontal="left"/>
    </xf>
    <xf numFmtId="0" fontId="2" fillId="7" borderId="0" xfId="0" applyFont="1" applyFill="1" applyAlignment="1">
      <alignment horizontal="left"/>
    </xf>
    <xf numFmtId="164" fontId="2" fillId="7" borderId="0" xfId="0" applyNumberFormat="1" applyFont="1" applyFill="1" applyAlignment="1">
      <alignment horizontal="right"/>
    </xf>
    <xf numFmtId="165" fontId="2" fillId="7" borderId="0" xfId="0" applyNumberFormat="1" applyFont="1" applyFill="1" applyAlignment="1">
      <alignment horizontal="right"/>
    </xf>
    <xf numFmtId="0" fontId="2" fillId="7" borderId="0" xfId="0" applyFont="1" applyFill="1" applyAlignment="1">
      <alignment horizontal="right"/>
    </xf>
    <xf numFmtId="2" fontId="2" fillId="7" borderId="0" xfId="0" applyNumberFormat="1" applyFont="1" applyFill="1" applyAlignment="1">
      <alignment horizontal="left"/>
    </xf>
    <xf numFmtId="0" fontId="0" fillId="7" borderId="0" xfId="0" applyFill="1" applyAlignment="1">
      <alignment horizontal="left"/>
    </xf>
    <xf numFmtId="0" fontId="2" fillId="8" borderId="0" xfId="0" applyFont="1" applyFill="1" applyAlignment="1">
      <alignment horizontal="left"/>
    </xf>
    <xf numFmtId="164" fontId="2" fillId="8" borderId="0" xfId="0" applyNumberFormat="1" applyFont="1" applyFill="1" applyAlignment="1">
      <alignment horizontal="right"/>
    </xf>
    <xf numFmtId="165" fontId="2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2" fontId="2" fillId="8" borderId="0" xfId="0" applyNumberFormat="1" applyFont="1" applyFill="1" applyAlignment="1">
      <alignment horizontal="left"/>
    </xf>
    <xf numFmtId="0" fontId="0" fillId="8" borderId="0" xfId="0" applyFill="1" applyAlignment="1">
      <alignment horizontal="left"/>
    </xf>
    <xf numFmtId="0" fontId="2" fillId="9" borderId="0" xfId="0" applyFont="1" applyFill="1" applyAlignment="1">
      <alignment horizontal="left"/>
    </xf>
    <xf numFmtId="164" fontId="2" fillId="9" borderId="0" xfId="0" applyNumberFormat="1" applyFont="1" applyFill="1" applyAlignment="1">
      <alignment horizontal="right"/>
    </xf>
    <xf numFmtId="165" fontId="2" fillId="9" borderId="0" xfId="0" applyNumberFormat="1" applyFont="1" applyFill="1" applyAlignment="1">
      <alignment horizontal="right"/>
    </xf>
    <xf numFmtId="0" fontId="2" fillId="9" borderId="0" xfId="0" applyFont="1" applyFill="1" applyAlignment="1">
      <alignment horizontal="right"/>
    </xf>
    <xf numFmtId="2" fontId="2" fillId="9" borderId="0" xfId="0" applyNumberFormat="1" applyFont="1" applyFill="1" applyAlignment="1">
      <alignment horizontal="left"/>
    </xf>
    <xf numFmtId="0" fontId="0" fillId="9" borderId="0" xfId="0" applyFill="1" applyAlignment="1">
      <alignment horizontal="left"/>
    </xf>
    <xf numFmtId="0" fontId="2" fillId="10" borderId="0" xfId="0" applyFont="1" applyFill="1" applyAlignment="1">
      <alignment horizontal="left"/>
    </xf>
    <xf numFmtId="164" fontId="2" fillId="10" borderId="0" xfId="0" applyNumberFormat="1" applyFont="1" applyFill="1" applyAlignment="1">
      <alignment horizontal="right"/>
    </xf>
    <xf numFmtId="165" fontId="2" fillId="10" borderId="0" xfId="0" applyNumberFormat="1" applyFont="1" applyFill="1" applyAlignment="1">
      <alignment horizontal="right"/>
    </xf>
    <xf numFmtId="0" fontId="2" fillId="10" borderId="0" xfId="0" applyFont="1" applyFill="1" applyAlignment="1">
      <alignment horizontal="right"/>
    </xf>
    <xf numFmtId="2" fontId="2" fillId="10" borderId="0" xfId="0" applyNumberFormat="1" applyFont="1" applyFill="1" applyAlignment="1">
      <alignment horizontal="left"/>
    </xf>
    <xf numFmtId="0" fontId="5" fillId="10" borderId="0" xfId="1" applyFill="1" applyAlignment="1">
      <alignment horizontal="left"/>
    </xf>
    <xf numFmtId="0" fontId="0" fillId="10" borderId="0" xfId="0" applyFill="1" applyAlignment="1">
      <alignment horizontal="left"/>
    </xf>
    <xf numFmtId="0" fontId="2" fillId="11" borderId="0" xfId="0" applyFont="1" applyFill="1" applyAlignment="1">
      <alignment horizontal="left"/>
    </xf>
    <xf numFmtId="164" fontId="2" fillId="11" borderId="0" xfId="0" applyNumberFormat="1" applyFont="1" applyFill="1" applyAlignment="1">
      <alignment horizontal="right"/>
    </xf>
    <xf numFmtId="165" fontId="2" fillId="11" borderId="0" xfId="0" applyNumberFormat="1" applyFont="1" applyFill="1" applyAlignment="1">
      <alignment horizontal="right"/>
    </xf>
    <xf numFmtId="0" fontId="2" fillId="11" borderId="0" xfId="0" applyFont="1" applyFill="1" applyAlignment="1">
      <alignment horizontal="right"/>
    </xf>
    <xf numFmtId="2" fontId="2" fillId="11" borderId="0" xfId="0" applyNumberFormat="1" applyFont="1" applyFill="1" applyAlignment="1">
      <alignment horizontal="left"/>
    </xf>
    <xf numFmtId="0" fontId="5" fillId="11" borderId="0" xfId="1" applyFill="1" applyAlignment="1">
      <alignment horizontal="left"/>
    </xf>
    <xf numFmtId="0" fontId="0" fillId="11" borderId="0" xfId="0" applyFill="1" applyAlignment="1">
      <alignment horizontal="left"/>
    </xf>
    <xf numFmtId="0" fontId="2" fillId="12" borderId="0" xfId="0" applyFont="1" applyFill="1" applyAlignment="1">
      <alignment horizontal="left"/>
    </xf>
    <xf numFmtId="164" fontId="2" fillId="12" borderId="0" xfId="0" applyNumberFormat="1" applyFont="1" applyFill="1" applyAlignment="1">
      <alignment horizontal="right"/>
    </xf>
    <xf numFmtId="165" fontId="2" fillId="12" borderId="0" xfId="0" applyNumberFormat="1" applyFont="1" applyFill="1" applyAlignment="1">
      <alignment horizontal="right"/>
    </xf>
    <xf numFmtId="0" fontId="2" fillId="12" borderId="0" xfId="0" applyFont="1" applyFill="1" applyAlignment="1">
      <alignment horizontal="right"/>
    </xf>
    <xf numFmtId="2" fontId="2" fillId="12" borderId="0" xfId="0" applyNumberFormat="1" applyFont="1" applyFill="1" applyAlignment="1">
      <alignment horizontal="left"/>
    </xf>
    <xf numFmtId="0" fontId="5" fillId="12" borderId="0" xfId="1" applyFill="1" applyAlignment="1">
      <alignment horizontal="left"/>
    </xf>
    <xf numFmtId="0" fontId="0" fillId="12" borderId="0" xfId="0" applyFill="1" applyAlignment="1">
      <alignment horizontal="left"/>
    </xf>
    <xf numFmtId="0" fontId="2" fillId="13" borderId="0" xfId="0" applyFont="1" applyFill="1" applyAlignment="1">
      <alignment horizontal="left"/>
    </xf>
    <xf numFmtId="164" fontId="2" fillId="13" borderId="0" xfId="0" applyNumberFormat="1" applyFont="1" applyFill="1" applyAlignment="1">
      <alignment horizontal="right"/>
    </xf>
    <xf numFmtId="165" fontId="2" fillId="13" borderId="0" xfId="0" applyNumberFormat="1" applyFont="1" applyFill="1" applyAlignment="1">
      <alignment horizontal="right"/>
    </xf>
    <xf numFmtId="0" fontId="2" fillId="13" borderId="0" xfId="0" applyFont="1" applyFill="1" applyAlignment="1">
      <alignment horizontal="right"/>
    </xf>
    <xf numFmtId="2" fontId="2" fillId="13" borderId="0" xfId="0" applyNumberFormat="1" applyFont="1" applyFill="1" applyAlignment="1">
      <alignment horizontal="left"/>
    </xf>
    <xf numFmtId="0" fontId="0" fillId="13" borderId="0" xfId="0" applyFill="1" applyAlignment="1">
      <alignment horizontal="left"/>
    </xf>
    <xf numFmtId="0" fontId="2" fillId="14" borderId="0" xfId="0" applyFont="1" applyFill="1" applyAlignment="1">
      <alignment horizontal="left"/>
    </xf>
    <xf numFmtId="164" fontId="2" fillId="14" borderId="0" xfId="0" applyNumberFormat="1" applyFont="1" applyFill="1" applyAlignment="1">
      <alignment horizontal="right"/>
    </xf>
    <xf numFmtId="165" fontId="2" fillId="14" borderId="0" xfId="0" applyNumberFormat="1" applyFont="1" applyFill="1" applyAlignment="1">
      <alignment horizontal="right"/>
    </xf>
    <xf numFmtId="0" fontId="2" fillId="14" borderId="0" xfId="0" applyFont="1" applyFill="1" applyAlignment="1">
      <alignment horizontal="right"/>
    </xf>
    <xf numFmtId="2" fontId="2" fillId="14" borderId="0" xfId="0" applyNumberFormat="1" applyFont="1" applyFill="1" applyAlignment="1">
      <alignment horizontal="left"/>
    </xf>
    <xf numFmtId="0" fontId="0" fillId="14" borderId="0" xfId="0" applyFill="1" applyAlignment="1">
      <alignment horizontal="left"/>
    </xf>
    <xf numFmtId="0" fontId="2" fillId="15" borderId="0" xfId="0" applyFont="1" applyFill="1" applyAlignment="1">
      <alignment horizontal="left"/>
    </xf>
    <xf numFmtId="164" fontId="2" fillId="15" borderId="0" xfId="0" applyNumberFormat="1" applyFont="1" applyFill="1" applyAlignment="1">
      <alignment horizontal="right"/>
    </xf>
    <xf numFmtId="165" fontId="2" fillId="15" borderId="0" xfId="0" applyNumberFormat="1" applyFont="1" applyFill="1" applyAlignment="1">
      <alignment horizontal="right"/>
    </xf>
    <xf numFmtId="2" fontId="2" fillId="15" borderId="0" xfId="0" applyNumberFormat="1" applyFont="1" applyFill="1" applyAlignment="1">
      <alignment horizontal="left"/>
    </xf>
    <xf numFmtId="0" fontId="0" fillId="15" borderId="0" xfId="0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473"/>
  <sheetViews>
    <sheetView tabSelected="1" zoomScale="85" zoomScaleNormal="85" workbookViewId="0">
      <pane xSplit="4" ySplit="1" topLeftCell="N261" activePane="bottomRight" state="frozen"/>
      <selection pane="topRight" activeCell="E1" sqref="E1"/>
      <selection pane="bottomLeft" activeCell="A2" sqref="A2"/>
      <selection pane="bottomRight" activeCell="N290" sqref="N290"/>
    </sheetView>
  </sheetViews>
  <sheetFormatPr baseColWidth="10" defaultRowHeight="15" x14ac:dyDescent="0.25"/>
  <cols>
    <col min="1" max="1" width="7.28515625" style="7" customWidth="1"/>
    <col min="2" max="2" width="13.28515625" style="7" customWidth="1"/>
    <col min="3" max="3" width="9.140625" style="7" customWidth="1"/>
    <col min="4" max="4" width="6.7109375" style="7" customWidth="1"/>
    <col min="5" max="5" width="16.85546875" style="7" customWidth="1"/>
    <col min="6" max="6" width="10" style="7" customWidth="1"/>
    <col min="7" max="7" width="15.85546875" style="8" customWidth="1"/>
    <col min="8" max="8" width="11.42578125" style="7"/>
    <col min="9" max="9" width="19.85546875" style="8" customWidth="1"/>
    <col min="10" max="10" width="12.85546875" style="7" customWidth="1"/>
    <col min="11" max="11" width="16.5703125" style="8" customWidth="1"/>
    <col min="12" max="12" width="12.5703125" style="7" customWidth="1"/>
    <col min="13" max="13" width="14.5703125" style="14" customWidth="1"/>
    <col min="14" max="14" width="16.7109375" style="13" customWidth="1"/>
    <col min="15" max="15" width="18.42578125" style="14" customWidth="1"/>
    <col min="16" max="16" width="14.28515625" style="13" customWidth="1"/>
    <col min="17" max="17" width="24.140625" style="7" customWidth="1"/>
    <col min="18" max="18" width="33.140625" style="7" customWidth="1"/>
    <col min="19" max="19" width="21.140625" style="7" customWidth="1"/>
    <col min="20" max="20" width="24.28515625" style="7" customWidth="1"/>
    <col min="21" max="21" width="19.42578125" style="13" customWidth="1"/>
    <col min="22" max="22" width="17.42578125" style="13" customWidth="1"/>
    <col min="23" max="23" width="27.85546875" style="13" customWidth="1"/>
    <col min="24" max="24" width="80.7109375" style="13" customWidth="1"/>
    <col min="25" max="25" width="93.7109375" style="13" customWidth="1"/>
    <col min="26" max="256" width="11.42578125" style="13"/>
    <col min="257" max="257" width="7.28515625" style="13" customWidth="1"/>
    <col min="258" max="258" width="13.28515625" style="13" customWidth="1"/>
    <col min="259" max="259" width="9.140625" style="13" customWidth="1"/>
    <col min="260" max="260" width="6.7109375" style="13" customWidth="1"/>
    <col min="261" max="261" width="16.85546875" style="13" customWidth="1"/>
    <col min="262" max="262" width="10" style="13" customWidth="1"/>
    <col min="263" max="263" width="15.85546875" style="13" customWidth="1"/>
    <col min="264" max="264" width="11.42578125" style="13"/>
    <col min="265" max="265" width="19.85546875" style="13" customWidth="1"/>
    <col min="266" max="266" width="12.85546875" style="13" customWidth="1"/>
    <col min="267" max="267" width="16.5703125" style="13" customWidth="1"/>
    <col min="268" max="268" width="12.5703125" style="13" customWidth="1"/>
    <col min="269" max="269" width="14.5703125" style="13" customWidth="1"/>
    <col min="270" max="270" width="16.7109375" style="13" customWidth="1"/>
    <col min="271" max="271" width="18.42578125" style="13" customWidth="1"/>
    <col min="272" max="272" width="14.28515625" style="13" customWidth="1"/>
    <col min="273" max="273" width="24.140625" style="13" customWidth="1"/>
    <col min="274" max="274" width="33.140625" style="13" customWidth="1"/>
    <col min="275" max="275" width="21.140625" style="13" customWidth="1"/>
    <col min="276" max="276" width="24.28515625" style="13" customWidth="1"/>
    <col min="277" max="277" width="19.42578125" style="13" customWidth="1"/>
    <col min="278" max="278" width="17.42578125" style="13" customWidth="1"/>
    <col min="279" max="279" width="27.85546875" style="13" customWidth="1"/>
    <col min="280" max="280" width="80.7109375" style="13" customWidth="1"/>
    <col min="281" max="281" width="93.7109375" style="13" customWidth="1"/>
    <col min="282" max="512" width="11.42578125" style="13"/>
    <col min="513" max="513" width="7.28515625" style="13" customWidth="1"/>
    <col min="514" max="514" width="13.28515625" style="13" customWidth="1"/>
    <col min="515" max="515" width="9.140625" style="13" customWidth="1"/>
    <col min="516" max="516" width="6.7109375" style="13" customWidth="1"/>
    <col min="517" max="517" width="16.85546875" style="13" customWidth="1"/>
    <col min="518" max="518" width="10" style="13" customWidth="1"/>
    <col min="519" max="519" width="15.85546875" style="13" customWidth="1"/>
    <col min="520" max="520" width="11.42578125" style="13"/>
    <col min="521" max="521" width="19.85546875" style="13" customWidth="1"/>
    <col min="522" max="522" width="12.85546875" style="13" customWidth="1"/>
    <col min="523" max="523" width="16.5703125" style="13" customWidth="1"/>
    <col min="524" max="524" width="12.5703125" style="13" customWidth="1"/>
    <col min="525" max="525" width="14.5703125" style="13" customWidth="1"/>
    <col min="526" max="526" width="16.7109375" style="13" customWidth="1"/>
    <col min="527" max="527" width="18.42578125" style="13" customWidth="1"/>
    <col min="528" max="528" width="14.28515625" style="13" customWidth="1"/>
    <col min="529" max="529" width="24.140625" style="13" customWidth="1"/>
    <col min="530" max="530" width="33.140625" style="13" customWidth="1"/>
    <col min="531" max="531" width="21.140625" style="13" customWidth="1"/>
    <col min="532" max="532" width="24.28515625" style="13" customWidth="1"/>
    <col min="533" max="533" width="19.42578125" style="13" customWidth="1"/>
    <col min="534" max="534" width="17.42578125" style="13" customWidth="1"/>
    <col min="535" max="535" width="27.85546875" style="13" customWidth="1"/>
    <col min="536" max="536" width="80.7109375" style="13" customWidth="1"/>
    <col min="537" max="537" width="93.7109375" style="13" customWidth="1"/>
    <col min="538" max="768" width="11.42578125" style="13"/>
    <col min="769" max="769" width="7.28515625" style="13" customWidth="1"/>
    <col min="770" max="770" width="13.28515625" style="13" customWidth="1"/>
    <col min="771" max="771" width="9.140625" style="13" customWidth="1"/>
    <col min="772" max="772" width="6.7109375" style="13" customWidth="1"/>
    <col min="773" max="773" width="16.85546875" style="13" customWidth="1"/>
    <col min="774" max="774" width="10" style="13" customWidth="1"/>
    <col min="775" max="775" width="15.85546875" style="13" customWidth="1"/>
    <col min="776" max="776" width="11.42578125" style="13"/>
    <col min="777" max="777" width="19.85546875" style="13" customWidth="1"/>
    <col min="778" max="778" width="12.85546875" style="13" customWidth="1"/>
    <col min="779" max="779" width="16.5703125" style="13" customWidth="1"/>
    <col min="780" max="780" width="12.5703125" style="13" customWidth="1"/>
    <col min="781" max="781" width="14.5703125" style="13" customWidth="1"/>
    <col min="782" max="782" width="16.7109375" style="13" customWidth="1"/>
    <col min="783" max="783" width="18.42578125" style="13" customWidth="1"/>
    <col min="784" max="784" width="14.28515625" style="13" customWidth="1"/>
    <col min="785" max="785" width="24.140625" style="13" customWidth="1"/>
    <col min="786" max="786" width="33.140625" style="13" customWidth="1"/>
    <col min="787" max="787" width="21.140625" style="13" customWidth="1"/>
    <col min="788" max="788" width="24.28515625" style="13" customWidth="1"/>
    <col min="789" max="789" width="19.42578125" style="13" customWidth="1"/>
    <col min="790" max="790" width="17.42578125" style="13" customWidth="1"/>
    <col min="791" max="791" width="27.85546875" style="13" customWidth="1"/>
    <col min="792" max="792" width="80.7109375" style="13" customWidth="1"/>
    <col min="793" max="793" width="93.7109375" style="13" customWidth="1"/>
    <col min="794" max="1024" width="11.42578125" style="13"/>
    <col min="1025" max="1025" width="7.28515625" style="13" customWidth="1"/>
    <col min="1026" max="1026" width="13.28515625" style="13" customWidth="1"/>
    <col min="1027" max="1027" width="9.140625" style="13" customWidth="1"/>
    <col min="1028" max="1028" width="6.7109375" style="13" customWidth="1"/>
    <col min="1029" max="1029" width="16.85546875" style="13" customWidth="1"/>
    <col min="1030" max="1030" width="10" style="13" customWidth="1"/>
    <col min="1031" max="1031" width="15.85546875" style="13" customWidth="1"/>
    <col min="1032" max="1032" width="11.42578125" style="13"/>
    <col min="1033" max="1033" width="19.85546875" style="13" customWidth="1"/>
    <col min="1034" max="1034" width="12.85546875" style="13" customWidth="1"/>
    <col min="1035" max="1035" width="16.5703125" style="13" customWidth="1"/>
    <col min="1036" max="1036" width="12.5703125" style="13" customWidth="1"/>
    <col min="1037" max="1037" width="14.5703125" style="13" customWidth="1"/>
    <col min="1038" max="1038" width="16.7109375" style="13" customWidth="1"/>
    <col min="1039" max="1039" width="18.42578125" style="13" customWidth="1"/>
    <col min="1040" max="1040" width="14.28515625" style="13" customWidth="1"/>
    <col min="1041" max="1041" width="24.140625" style="13" customWidth="1"/>
    <col min="1042" max="1042" width="33.140625" style="13" customWidth="1"/>
    <col min="1043" max="1043" width="21.140625" style="13" customWidth="1"/>
    <col min="1044" max="1044" width="24.28515625" style="13" customWidth="1"/>
    <col min="1045" max="1045" width="19.42578125" style="13" customWidth="1"/>
    <col min="1046" max="1046" width="17.42578125" style="13" customWidth="1"/>
    <col min="1047" max="1047" width="27.85546875" style="13" customWidth="1"/>
    <col min="1048" max="1048" width="80.7109375" style="13" customWidth="1"/>
    <col min="1049" max="1049" width="93.7109375" style="13" customWidth="1"/>
    <col min="1050" max="1280" width="11.42578125" style="13"/>
    <col min="1281" max="1281" width="7.28515625" style="13" customWidth="1"/>
    <col min="1282" max="1282" width="13.28515625" style="13" customWidth="1"/>
    <col min="1283" max="1283" width="9.140625" style="13" customWidth="1"/>
    <col min="1284" max="1284" width="6.7109375" style="13" customWidth="1"/>
    <col min="1285" max="1285" width="16.85546875" style="13" customWidth="1"/>
    <col min="1286" max="1286" width="10" style="13" customWidth="1"/>
    <col min="1287" max="1287" width="15.85546875" style="13" customWidth="1"/>
    <col min="1288" max="1288" width="11.42578125" style="13"/>
    <col min="1289" max="1289" width="19.85546875" style="13" customWidth="1"/>
    <col min="1290" max="1290" width="12.85546875" style="13" customWidth="1"/>
    <col min="1291" max="1291" width="16.5703125" style="13" customWidth="1"/>
    <col min="1292" max="1292" width="12.5703125" style="13" customWidth="1"/>
    <col min="1293" max="1293" width="14.5703125" style="13" customWidth="1"/>
    <col min="1294" max="1294" width="16.7109375" style="13" customWidth="1"/>
    <col min="1295" max="1295" width="18.42578125" style="13" customWidth="1"/>
    <col min="1296" max="1296" width="14.28515625" style="13" customWidth="1"/>
    <col min="1297" max="1297" width="24.140625" style="13" customWidth="1"/>
    <col min="1298" max="1298" width="33.140625" style="13" customWidth="1"/>
    <col min="1299" max="1299" width="21.140625" style="13" customWidth="1"/>
    <col min="1300" max="1300" width="24.28515625" style="13" customWidth="1"/>
    <col min="1301" max="1301" width="19.42578125" style="13" customWidth="1"/>
    <col min="1302" max="1302" width="17.42578125" style="13" customWidth="1"/>
    <col min="1303" max="1303" width="27.85546875" style="13" customWidth="1"/>
    <col min="1304" max="1304" width="80.7109375" style="13" customWidth="1"/>
    <col min="1305" max="1305" width="93.7109375" style="13" customWidth="1"/>
    <col min="1306" max="1536" width="11.42578125" style="13"/>
    <col min="1537" max="1537" width="7.28515625" style="13" customWidth="1"/>
    <col min="1538" max="1538" width="13.28515625" style="13" customWidth="1"/>
    <col min="1539" max="1539" width="9.140625" style="13" customWidth="1"/>
    <col min="1540" max="1540" width="6.7109375" style="13" customWidth="1"/>
    <col min="1541" max="1541" width="16.85546875" style="13" customWidth="1"/>
    <col min="1542" max="1542" width="10" style="13" customWidth="1"/>
    <col min="1543" max="1543" width="15.85546875" style="13" customWidth="1"/>
    <col min="1544" max="1544" width="11.42578125" style="13"/>
    <col min="1545" max="1545" width="19.85546875" style="13" customWidth="1"/>
    <col min="1546" max="1546" width="12.85546875" style="13" customWidth="1"/>
    <col min="1547" max="1547" width="16.5703125" style="13" customWidth="1"/>
    <col min="1548" max="1548" width="12.5703125" style="13" customWidth="1"/>
    <col min="1549" max="1549" width="14.5703125" style="13" customWidth="1"/>
    <col min="1550" max="1550" width="16.7109375" style="13" customWidth="1"/>
    <col min="1551" max="1551" width="18.42578125" style="13" customWidth="1"/>
    <col min="1552" max="1552" width="14.28515625" style="13" customWidth="1"/>
    <col min="1553" max="1553" width="24.140625" style="13" customWidth="1"/>
    <col min="1554" max="1554" width="33.140625" style="13" customWidth="1"/>
    <col min="1555" max="1555" width="21.140625" style="13" customWidth="1"/>
    <col min="1556" max="1556" width="24.28515625" style="13" customWidth="1"/>
    <col min="1557" max="1557" width="19.42578125" style="13" customWidth="1"/>
    <col min="1558" max="1558" width="17.42578125" style="13" customWidth="1"/>
    <col min="1559" max="1559" width="27.85546875" style="13" customWidth="1"/>
    <col min="1560" max="1560" width="80.7109375" style="13" customWidth="1"/>
    <col min="1561" max="1561" width="93.7109375" style="13" customWidth="1"/>
    <col min="1562" max="1792" width="11.42578125" style="13"/>
    <col min="1793" max="1793" width="7.28515625" style="13" customWidth="1"/>
    <col min="1794" max="1794" width="13.28515625" style="13" customWidth="1"/>
    <col min="1795" max="1795" width="9.140625" style="13" customWidth="1"/>
    <col min="1796" max="1796" width="6.7109375" style="13" customWidth="1"/>
    <col min="1797" max="1797" width="16.85546875" style="13" customWidth="1"/>
    <col min="1798" max="1798" width="10" style="13" customWidth="1"/>
    <col min="1799" max="1799" width="15.85546875" style="13" customWidth="1"/>
    <col min="1800" max="1800" width="11.42578125" style="13"/>
    <col min="1801" max="1801" width="19.85546875" style="13" customWidth="1"/>
    <col min="1802" max="1802" width="12.85546875" style="13" customWidth="1"/>
    <col min="1803" max="1803" width="16.5703125" style="13" customWidth="1"/>
    <col min="1804" max="1804" width="12.5703125" style="13" customWidth="1"/>
    <col min="1805" max="1805" width="14.5703125" style="13" customWidth="1"/>
    <col min="1806" max="1806" width="16.7109375" style="13" customWidth="1"/>
    <col min="1807" max="1807" width="18.42578125" style="13" customWidth="1"/>
    <col min="1808" max="1808" width="14.28515625" style="13" customWidth="1"/>
    <col min="1809" max="1809" width="24.140625" style="13" customWidth="1"/>
    <col min="1810" max="1810" width="33.140625" style="13" customWidth="1"/>
    <col min="1811" max="1811" width="21.140625" style="13" customWidth="1"/>
    <col min="1812" max="1812" width="24.28515625" style="13" customWidth="1"/>
    <col min="1813" max="1813" width="19.42578125" style="13" customWidth="1"/>
    <col min="1814" max="1814" width="17.42578125" style="13" customWidth="1"/>
    <col min="1815" max="1815" width="27.85546875" style="13" customWidth="1"/>
    <col min="1816" max="1816" width="80.7109375" style="13" customWidth="1"/>
    <col min="1817" max="1817" width="93.7109375" style="13" customWidth="1"/>
    <col min="1818" max="2048" width="11.42578125" style="13"/>
    <col min="2049" max="2049" width="7.28515625" style="13" customWidth="1"/>
    <col min="2050" max="2050" width="13.28515625" style="13" customWidth="1"/>
    <col min="2051" max="2051" width="9.140625" style="13" customWidth="1"/>
    <col min="2052" max="2052" width="6.7109375" style="13" customWidth="1"/>
    <col min="2053" max="2053" width="16.85546875" style="13" customWidth="1"/>
    <col min="2054" max="2054" width="10" style="13" customWidth="1"/>
    <col min="2055" max="2055" width="15.85546875" style="13" customWidth="1"/>
    <col min="2056" max="2056" width="11.42578125" style="13"/>
    <col min="2057" max="2057" width="19.85546875" style="13" customWidth="1"/>
    <col min="2058" max="2058" width="12.85546875" style="13" customWidth="1"/>
    <col min="2059" max="2059" width="16.5703125" style="13" customWidth="1"/>
    <col min="2060" max="2060" width="12.5703125" style="13" customWidth="1"/>
    <col min="2061" max="2061" width="14.5703125" style="13" customWidth="1"/>
    <col min="2062" max="2062" width="16.7109375" style="13" customWidth="1"/>
    <col min="2063" max="2063" width="18.42578125" style="13" customWidth="1"/>
    <col min="2064" max="2064" width="14.28515625" style="13" customWidth="1"/>
    <col min="2065" max="2065" width="24.140625" style="13" customWidth="1"/>
    <col min="2066" max="2066" width="33.140625" style="13" customWidth="1"/>
    <col min="2067" max="2067" width="21.140625" style="13" customWidth="1"/>
    <col min="2068" max="2068" width="24.28515625" style="13" customWidth="1"/>
    <col min="2069" max="2069" width="19.42578125" style="13" customWidth="1"/>
    <col min="2070" max="2070" width="17.42578125" style="13" customWidth="1"/>
    <col min="2071" max="2071" width="27.85546875" style="13" customWidth="1"/>
    <col min="2072" max="2072" width="80.7109375" style="13" customWidth="1"/>
    <col min="2073" max="2073" width="93.7109375" style="13" customWidth="1"/>
    <col min="2074" max="2304" width="11.42578125" style="13"/>
    <col min="2305" max="2305" width="7.28515625" style="13" customWidth="1"/>
    <col min="2306" max="2306" width="13.28515625" style="13" customWidth="1"/>
    <col min="2307" max="2307" width="9.140625" style="13" customWidth="1"/>
    <col min="2308" max="2308" width="6.7109375" style="13" customWidth="1"/>
    <col min="2309" max="2309" width="16.85546875" style="13" customWidth="1"/>
    <col min="2310" max="2310" width="10" style="13" customWidth="1"/>
    <col min="2311" max="2311" width="15.85546875" style="13" customWidth="1"/>
    <col min="2312" max="2312" width="11.42578125" style="13"/>
    <col min="2313" max="2313" width="19.85546875" style="13" customWidth="1"/>
    <col min="2314" max="2314" width="12.85546875" style="13" customWidth="1"/>
    <col min="2315" max="2315" width="16.5703125" style="13" customWidth="1"/>
    <col min="2316" max="2316" width="12.5703125" style="13" customWidth="1"/>
    <col min="2317" max="2317" width="14.5703125" style="13" customWidth="1"/>
    <col min="2318" max="2318" width="16.7109375" style="13" customWidth="1"/>
    <col min="2319" max="2319" width="18.42578125" style="13" customWidth="1"/>
    <col min="2320" max="2320" width="14.28515625" style="13" customWidth="1"/>
    <col min="2321" max="2321" width="24.140625" style="13" customWidth="1"/>
    <col min="2322" max="2322" width="33.140625" style="13" customWidth="1"/>
    <col min="2323" max="2323" width="21.140625" style="13" customWidth="1"/>
    <col min="2324" max="2324" width="24.28515625" style="13" customWidth="1"/>
    <col min="2325" max="2325" width="19.42578125" style="13" customWidth="1"/>
    <col min="2326" max="2326" width="17.42578125" style="13" customWidth="1"/>
    <col min="2327" max="2327" width="27.85546875" style="13" customWidth="1"/>
    <col min="2328" max="2328" width="80.7109375" style="13" customWidth="1"/>
    <col min="2329" max="2329" width="93.7109375" style="13" customWidth="1"/>
    <col min="2330" max="2560" width="11.42578125" style="13"/>
    <col min="2561" max="2561" width="7.28515625" style="13" customWidth="1"/>
    <col min="2562" max="2562" width="13.28515625" style="13" customWidth="1"/>
    <col min="2563" max="2563" width="9.140625" style="13" customWidth="1"/>
    <col min="2564" max="2564" width="6.7109375" style="13" customWidth="1"/>
    <col min="2565" max="2565" width="16.85546875" style="13" customWidth="1"/>
    <col min="2566" max="2566" width="10" style="13" customWidth="1"/>
    <col min="2567" max="2567" width="15.85546875" style="13" customWidth="1"/>
    <col min="2568" max="2568" width="11.42578125" style="13"/>
    <col min="2569" max="2569" width="19.85546875" style="13" customWidth="1"/>
    <col min="2570" max="2570" width="12.85546875" style="13" customWidth="1"/>
    <col min="2571" max="2571" width="16.5703125" style="13" customWidth="1"/>
    <col min="2572" max="2572" width="12.5703125" style="13" customWidth="1"/>
    <col min="2573" max="2573" width="14.5703125" style="13" customWidth="1"/>
    <col min="2574" max="2574" width="16.7109375" style="13" customWidth="1"/>
    <col min="2575" max="2575" width="18.42578125" style="13" customWidth="1"/>
    <col min="2576" max="2576" width="14.28515625" style="13" customWidth="1"/>
    <col min="2577" max="2577" width="24.140625" style="13" customWidth="1"/>
    <col min="2578" max="2578" width="33.140625" style="13" customWidth="1"/>
    <col min="2579" max="2579" width="21.140625" style="13" customWidth="1"/>
    <col min="2580" max="2580" width="24.28515625" style="13" customWidth="1"/>
    <col min="2581" max="2581" width="19.42578125" style="13" customWidth="1"/>
    <col min="2582" max="2582" width="17.42578125" style="13" customWidth="1"/>
    <col min="2583" max="2583" width="27.85546875" style="13" customWidth="1"/>
    <col min="2584" max="2584" width="80.7109375" style="13" customWidth="1"/>
    <col min="2585" max="2585" width="93.7109375" style="13" customWidth="1"/>
    <col min="2586" max="2816" width="11.42578125" style="13"/>
    <col min="2817" max="2817" width="7.28515625" style="13" customWidth="1"/>
    <col min="2818" max="2818" width="13.28515625" style="13" customWidth="1"/>
    <col min="2819" max="2819" width="9.140625" style="13" customWidth="1"/>
    <col min="2820" max="2820" width="6.7109375" style="13" customWidth="1"/>
    <col min="2821" max="2821" width="16.85546875" style="13" customWidth="1"/>
    <col min="2822" max="2822" width="10" style="13" customWidth="1"/>
    <col min="2823" max="2823" width="15.85546875" style="13" customWidth="1"/>
    <col min="2824" max="2824" width="11.42578125" style="13"/>
    <col min="2825" max="2825" width="19.85546875" style="13" customWidth="1"/>
    <col min="2826" max="2826" width="12.85546875" style="13" customWidth="1"/>
    <col min="2827" max="2827" width="16.5703125" style="13" customWidth="1"/>
    <col min="2828" max="2828" width="12.5703125" style="13" customWidth="1"/>
    <col min="2829" max="2829" width="14.5703125" style="13" customWidth="1"/>
    <col min="2830" max="2830" width="16.7109375" style="13" customWidth="1"/>
    <col min="2831" max="2831" width="18.42578125" style="13" customWidth="1"/>
    <col min="2832" max="2832" width="14.28515625" style="13" customWidth="1"/>
    <col min="2833" max="2833" width="24.140625" style="13" customWidth="1"/>
    <col min="2834" max="2834" width="33.140625" style="13" customWidth="1"/>
    <col min="2835" max="2835" width="21.140625" style="13" customWidth="1"/>
    <col min="2836" max="2836" width="24.28515625" style="13" customWidth="1"/>
    <col min="2837" max="2837" width="19.42578125" style="13" customWidth="1"/>
    <col min="2838" max="2838" width="17.42578125" style="13" customWidth="1"/>
    <col min="2839" max="2839" width="27.85546875" style="13" customWidth="1"/>
    <col min="2840" max="2840" width="80.7109375" style="13" customWidth="1"/>
    <col min="2841" max="2841" width="93.7109375" style="13" customWidth="1"/>
    <col min="2842" max="3072" width="11.42578125" style="13"/>
    <col min="3073" max="3073" width="7.28515625" style="13" customWidth="1"/>
    <col min="3074" max="3074" width="13.28515625" style="13" customWidth="1"/>
    <col min="3075" max="3075" width="9.140625" style="13" customWidth="1"/>
    <col min="3076" max="3076" width="6.7109375" style="13" customWidth="1"/>
    <col min="3077" max="3077" width="16.85546875" style="13" customWidth="1"/>
    <col min="3078" max="3078" width="10" style="13" customWidth="1"/>
    <col min="3079" max="3079" width="15.85546875" style="13" customWidth="1"/>
    <col min="3080" max="3080" width="11.42578125" style="13"/>
    <col min="3081" max="3081" width="19.85546875" style="13" customWidth="1"/>
    <col min="3082" max="3082" width="12.85546875" style="13" customWidth="1"/>
    <col min="3083" max="3083" width="16.5703125" style="13" customWidth="1"/>
    <col min="3084" max="3084" width="12.5703125" style="13" customWidth="1"/>
    <col min="3085" max="3085" width="14.5703125" style="13" customWidth="1"/>
    <col min="3086" max="3086" width="16.7109375" style="13" customWidth="1"/>
    <col min="3087" max="3087" width="18.42578125" style="13" customWidth="1"/>
    <col min="3088" max="3088" width="14.28515625" style="13" customWidth="1"/>
    <col min="3089" max="3089" width="24.140625" style="13" customWidth="1"/>
    <col min="3090" max="3090" width="33.140625" style="13" customWidth="1"/>
    <col min="3091" max="3091" width="21.140625" style="13" customWidth="1"/>
    <col min="3092" max="3092" width="24.28515625" style="13" customWidth="1"/>
    <col min="3093" max="3093" width="19.42578125" style="13" customWidth="1"/>
    <col min="3094" max="3094" width="17.42578125" style="13" customWidth="1"/>
    <col min="3095" max="3095" width="27.85546875" style="13" customWidth="1"/>
    <col min="3096" max="3096" width="80.7109375" style="13" customWidth="1"/>
    <col min="3097" max="3097" width="93.7109375" style="13" customWidth="1"/>
    <col min="3098" max="3328" width="11.42578125" style="13"/>
    <col min="3329" max="3329" width="7.28515625" style="13" customWidth="1"/>
    <col min="3330" max="3330" width="13.28515625" style="13" customWidth="1"/>
    <col min="3331" max="3331" width="9.140625" style="13" customWidth="1"/>
    <col min="3332" max="3332" width="6.7109375" style="13" customWidth="1"/>
    <col min="3333" max="3333" width="16.85546875" style="13" customWidth="1"/>
    <col min="3334" max="3334" width="10" style="13" customWidth="1"/>
    <col min="3335" max="3335" width="15.85546875" style="13" customWidth="1"/>
    <col min="3336" max="3336" width="11.42578125" style="13"/>
    <col min="3337" max="3337" width="19.85546875" style="13" customWidth="1"/>
    <col min="3338" max="3338" width="12.85546875" style="13" customWidth="1"/>
    <col min="3339" max="3339" width="16.5703125" style="13" customWidth="1"/>
    <col min="3340" max="3340" width="12.5703125" style="13" customWidth="1"/>
    <col min="3341" max="3341" width="14.5703125" style="13" customWidth="1"/>
    <col min="3342" max="3342" width="16.7109375" style="13" customWidth="1"/>
    <col min="3343" max="3343" width="18.42578125" style="13" customWidth="1"/>
    <col min="3344" max="3344" width="14.28515625" style="13" customWidth="1"/>
    <col min="3345" max="3345" width="24.140625" style="13" customWidth="1"/>
    <col min="3346" max="3346" width="33.140625" style="13" customWidth="1"/>
    <col min="3347" max="3347" width="21.140625" style="13" customWidth="1"/>
    <col min="3348" max="3348" width="24.28515625" style="13" customWidth="1"/>
    <col min="3349" max="3349" width="19.42578125" style="13" customWidth="1"/>
    <col min="3350" max="3350" width="17.42578125" style="13" customWidth="1"/>
    <col min="3351" max="3351" width="27.85546875" style="13" customWidth="1"/>
    <col min="3352" max="3352" width="80.7109375" style="13" customWidth="1"/>
    <col min="3353" max="3353" width="93.7109375" style="13" customWidth="1"/>
    <col min="3354" max="3584" width="11.42578125" style="13"/>
    <col min="3585" max="3585" width="7.28515625" style="13" customWidth="1"/>
    <col min="3586" max="3586" width="13.28515625" style="13" customWidth="1"/>
    <col min="3587" max="3587" width="9.140625" style="13" customWidth="1"/>
    <col min="3588" max="3588" width="6.7109375" style="13" customWidth="1"/>
    <col min="3589" max="3589" width="16.85546875" style="13" customWidth="1"/>
    <col min="3590" max="3590" width="10" style="13" customWidth="1"/>
    <col min="3591" max="3591" width="15.85546875" style="13" customWidth="1"/>
    <col min="3592" max="3592" width="11.42578125" style="13"/>
    <col min="3593" max="3593" width="19.85546875" style="13" customWidth="1"/>
    <col min="3594" max="3594" width="12.85546875" style="13" customWidth="1"/>
    <col min="3595" max="3595" width="16.5703125" style="13" customWidth="1"/>
    <col min="3596" max="3596" width="12.5703125" style="13" customWidth="1"/>
    <col min="3597" max="3597" width="14.5703125" style="13" customWidth="1"/>
    <col min="3598" max="3598" width="16.7109375" style="13" customWidth="1"/>
    <col min="3599" max="3599" width="18.42578125" style="13" customWidth="1"/>
    <col min="3600" max="3600" width="14.28515625" style="13" customWidth="1"/>
    <col min="3601" max="3601" width="24.140625" style="13" customWidth="1"/>
    <col min="3602" max="3602" width="33.140625" style="13" customWidth="1"/>
    <col min="3603" max="3603" width="21.140625" style="13" customWidth="1"/>
    <col min="3604" max="3604" width="24.28515625" style="13" customWidth="1"/>
    <col min="3605" max="3605" width="19.42578125" style="13" customWidth="1"/>
    <col min="3606" max="3606" width="17.42578125" style="13" customWidth="1"/>
    <col min="3607" max="3607" width="27.85546875" style="13" customWidth="1"/>
    <col min="3608" max="3608" width="80.7109375" style="13" customWidth="1"/>
    <col min="3609" max="3609" width="93.7109375" style="13" customWidth="1"/>
    <col min="3610" max="3840" width="11.42578125" style="13"/>
    <col min="3841" max="3841" width="7.28515625" style="13" customWidth="1"/>
    <col min="3842" max="3842" width="13.28515625" style="13" customWidth="1"/>
    <col min="3843" max="3843" width="9.140625" style="13" customWidth="1"/>
    <col min="3844" max="3844" width="6.7109375" style="13" customWidth="1"/>
    <col min="3845" max="3845" width="16.85546875" style="13" customWidth="1"/>
    <col min="3846" max="3846" width="10" style="13" customWidth="1"/>
    <col min="3847" max="3847" width="15.85546875" style="13" customWidth="1"/>
    <col min="3848" max="3848" width="11.42578125" style="13"/>
    <col min="3849" max="3849" width="19.85546875" style="13" customWidth="1"/>
    <col min="3850" max="3850" width="12.85546875" style="13" customWidth="1"/>
    <col min="3851" max="3851" width="16.5703125" style="13" customWidth="1"/>
    <col min="3852" max="3852" width="12.5703125" style="13" customWidth="1"/>
    <col min="3853" max="3853" width="14.5703125" style="13" customWidth="1"/>
    <col min="3854" max="3854" width="16.7109375" style="13" customWidth="1"/>
    <col min="3855" max="3855" width="18.42578125" style="13" customWidth="1"/>
    <col min="3856" max="3856" width="14.28515625" style="13" customWidth="1"/>
    <col min="3857" max="3857" width="24.140625" style="13" customWidth="1"/>
    <col min="3858" max="3858" width="33.140625" style="13" customWidth="1"/>
    <col min="3859" max="3859" width="21.140625" style="13" customWidth="1"/>
    <col min="3860" max="3860" width="24.28515625" style="13" customWidth="1"/>
    <col min="3861" max="3861" width="19.42578125" style="13" customWidth="1"/>
    <col min="3862" max="3862" width="17.42578125" style="13" customWidth="1"/>
    <col min="3863" max="3863" width="27.85546875" style="13" customWidth="1"/>
    <col min="3864" max="3864" width="80.7109375" style="13" customWidth="1"/>
    <col min="3865" max="3865" width="93.7109375" style="13" customWidth="1"/>
    <col min="3866" max="4096" width="11.42578125" style="13"/>
    <col min="4097" max="4097" width="7.28515625" style="13" customWidth="1"/>
    <col min="4098" max="4098" width="13.28515625" style="13" customWidth="1"/>
    <col min="4099" max="4099" width="9.140625" style="13" customWidth="1"/>
    <col min="4100" max="4100" width="6.7109375" style="13" customWidth="1"/>
    <col min="4101" max="4101" width="16.85546875" style="13" customWidth="1"/>
    <col min="4102" max="4102" width="10" style="13" customWidth="1"/>
    <col min="4103" max="4103" width="15.85546875" style="13" customWidth="1"/>
    <col min="4104" max="4104" width="11.42578125" style="13"/>
    <col min="4105" max="4105" width="19.85546875" style="13" customWidth="1"/>
    <col min="4106" max="4106" width="12.85546875" style="13" customWidth="1"/>
    <col min="4107" max="4107" width="16.5703125" style="13" customWidth="1"/>
    <col min="4108" max="4108" width="12.5703125" style="13" customWidth="1"/>
    <col min="4109" max="4109" width="14.5703125" style="13" customWidth="1"/>
    <col min="4110" max="4110" width="16.7109375" style="13" customWidth="1"/>
    <col min="4111" max="4111" width="18.42578125" style="13" customWidth="1"/>
    <col min="4112" max="4112" width="14.28515625" style="13" customWidth="1"/>
    <col min="4113" max="4113" width="24.140625" style="13" customWidth="1"/>
    <col min="4114" max="4114" width="33.140625" style="13" customWidth="1"/>
    <col min="4115" max="4115" width="21.140625" style="13" customWidth="1"/>
    <col min="4116" max="4116" width="24.28515625" style="13" customWidth="1"/>
    <col min="4117" max="4117" width="19.42578125" style="13" customWidth="1"/>
    <col min="4118" max="4118" width="17.42578125" style="13" customWidth="1"/>
    <col min="4119" max="4119" width="27.85546875" style="13" customWidth="1"/>
    <col min="4120" max="4120" width="80.7109375" style="13" customWidth="1"/>
    <col min="4121" max="4121" width="93.7109375" style="13" customWidth="1"/>
    <col min="4122" max="4352" width="11.42578125" style="13"/>
    <col min="4353" max="4353" width="7.28515625" style="13" customWidth="1"/>
    <col min="4354" max="4354" width="13.28515625" style="13" customWidth="1"/>
    <col min="4355" max="4355" width="9.140625" style="13" customWidth="1"/>
    <col min="4356" max="4356" width="6.7109375" style="13" customWidth="1"/>
    <col min="4357" max="4357" width="16.85546875" style="13" customWidth="1"/>
    <col min="4358" max="4358" width="10" style="13" customWidth="1"/>
    <col min="4359" max="4359" width="15.85546875" style="13" customWidth="1"/>
    <col min="4360" max="4360" width="11.42578125" style="13"/>
    <col min="4361" max="4361" width="19.85546875" style="13" customWidth="1"/>
    <col min="4362" max="4362" width="12.85546875" style="13" customWidth="1"/>
    <col min="4363" max="4363" width="16.5703125" style="13" customWidth="1"/>
    <col min="4364" max="4364" width="12.5703125" style="13" customWidth="1"/>
    <col min="4365" max="4365" width="14.5703125" style="13" customWidth="1"/>
    <col min="4366" max="4366" width="16.7109375" style="13" customWidth="1"/>
    <col min="4367" max="4367" width="18.42578125" style="13" customWidth="1"/>
    <col min="4368" max="4368" width="14.28515625" style="13" customWidth="1"/>
    <col min="4369" max="4369" width="24.140625" style="13" customWidth="1"/>
    <col min="4370" max="4370" width="33.140625" style="13" customWidth="1"/>
    <col min="4371" max="4371" width="21.140625" style="13" customWidth="1"/>
    <col min="4372" max="4372" width="24.28515625" style="13" customWidth="1"/>
    <col min="4373" max="4373" width="19.42578125" style="13" customWidth="1"/>
    <col min="4374" max="4374" width="17.42578125" style="13" customWidth="1"/>
    <col min="4375" max="4375" width="27.85546875" style="13" customWidth="1"/>
    <col min="4376" max="4376" width="80.7109375" style="13" customWidth="1"/>
    <col min="4377" max="4377" width="93.7109375" style="13" customWidth="1"/>
    <col min="4378" max="4608" width="11.42578125" style="13"/>
    <col min="4609" max="4609" width="7.28515625" style="13" customWidth="1"/>
    <col min="4610" max="4610" width="13.28515625" style="13" customWidth="1"/>
    <col min="4611" max="4611" width="9.140625" style="13" customWidth="1"/>
    <col min="4612" max="4612" width="6.7109375" style="13" customWidth="1"/>
    <col min="4613" max="4613" width="16.85546875" style="13" customWidth="1"/>
    <col min="4614" max="4614" width="10" style="13" customWidth="1"/>
    <col min="4615" max="4615" width="15.85546875" style="13" customWidth="1"/>
    <col min="4616" max="4616" width="11.42578125" style="13"/>
    <col min="4617" max="4617" width="19.85546875" style="13" customWidth="1"/>
    <col min="4618" max="4618" width="12.85546875" style="13" customWidth="1"/>
    <col min="4619" max="4619" width="16.5703125" style="13" customWidth="1"/>
    <col min="4620" max="4620" width="12.5703125" style="13" customWidth="1"/>
    <col min="4621" max="4621" width="14.5703125" style="13" customWidth="1"/>
    <col min="4622" max="4622" width="16.7109375" style="13" customWidth="1"/>
    <col min="4623" max="4623" width="18.42578125" style="13" customWidth="1"/>
    <col min="4624" max="4624" width="14.28515625" style="13" customWidth="1"/>
    <col min="4625" max="4625" width="24.140625" style="13" customWidth="1"/>
    <col min="4626" max="4626" width="33.140625" style="13" customWidth="1"/>
    <col min="4627" max="4627" width="21.140625" style="13" customWidth="1"/>
    <col min="4628" max="4628" width="24.28515625" style="13" customWidth="1"/>
    <col min="4629" max="4629" width="19.42578125" style="13" customWidth="1"/>
    <col min="4630" max="4630" width="17.42578125" style="13" customWidth="1"/>
    <col min="4631" max="4631" width="27.85546875" style="13" customWidth="1"/>
    <col min="4632" max="4632" width="80.7109375" style="13" customWidth="1"/>
    <col min="4633" max="4633" width="93.7109375" style="13" customWidth="1"/>
    <col min="4634" max="4864" width="11.42578125" style="13"/>
    <col min="4865" max="4865" width="7.28515625" style="13" customWidth="1"/>
    <col min="4866" max="4866" width="13.28515625" style="13" customWidth="1"/>
    <col min="4867" max="4867" width="9.140625" style="13" customWidth="1"/>
    <col min="4868" max="4868" width="6.7109375" style="13" customWidth="1"/>
    <col min="4869" max="4869" width="16.85546875" style="13" customWidth="1"/>
    <col min="4870" max="4870" width="10" style="13" customWidth="1"/>
    <col min="4871" max="4871" width="15.85546875" style="13" customWidth="1"/>
    <col min="4872" max="4872" width="11.42578125" style="13"/>
    <col min="4873" max="4873" width="19.85546875" style="13" customWidth="1"/>
    <col min="4874" max="4874" width="12.85546875" style="13" customWidth="1"/>
    <col min="4875" max="4875" width="16.5703125" style="13" customWidth="1"/>
    <col min="4876" max="4876" width="12.5703125" style="13" customWidth="1"/>
    <col min="4877" max="4877" width="14.5703125" style="13" customWidth="1"/>
    <col min="4878" max="4878" width="16.7109375" style="13" customWidth="1"/>
    <col min="4879" max="4879" width="18.42578125" style="13" customWidth="1"/>
    <col min="4880" max="4880" width="14.28515625" style="13" customWidth="1"/>
    <col min="4881" max="4881" width="24.140625" style="13" customWidth="1"/>
    <col min="4882" max="4882" width="33.140625" style="13" customWidth="1"/>
    <col min="4883" max="4883" width="21.140625" style="13" customWidth="1"/>
    <col min="4884" max="4884" width="24.28515625" style="13" customWidth="1"/>
    <col min="4885" max="4885" width="19.42578125" style="13" customWidth="1"/>
    <col min="4886" max="4886" width="17.42578125" style="13" customWidth="1"/>
    <col min="4887" max="4887" width="27.85546875" style="13" customWidth="1"/>
    <col min="4888" max="4888" width="80.7109375" style="13" customWidth="1"/>
    <col min="4889" max="4889" width="93.7109375" style="13" customWidth="1"/>
    <col min="4890" max="5120" width="11.42578125" style="13"/>
    <col min="5121" max="5121" width="7.28515625" style="13" customWidth="1"/>
    <col min="5122" max="5122" width="13.28515625" style="13" customWidth="1"/>
    <col min="5123" max="5123" width="9.140625" style="13" customWidth="1"/>
    <col min="5124" max="5124" width="6.7109375" style="13" customWidth="1"/>
    <col min="5125" max="5125" width="16.85546875" style="13" customWidth="1"/>
    <col min="5126" max="5126" width="10" style="13" customWidth="1"/>
    <col min="5127" max="5127" width="15.85546875" style="13" customWidth="1"/>
    <col min="5128" max="5128" width="11.42578125" style="13"/>
    <col min="5129" max="5129" width="19.85546875" style="13" customWidth="1"/>
    <col min="5130" max="5130" width="12.85546875" style="13" customWidth="1"/>
    <col min="5131" max="5131" width="16.5703125" style="13" customWidth="1"/>
    <col min="5132" max="5132" width="12.5703125" style="13" customWidth="1"/>
    <col min="5133" max="5133" width="14.5703125" style="13" customWidth="1"/>
    <col min="5134" max="5134" width="16.7109375" style="13" customWidth="1"/>
    <col min="5135" max="5135" width="18.42578125" style="13" customWidth="1"/>
    <col min="5136" max="5136" width="14.28515625" style="13" customWidth="1"/>
    <col min="5137" max="5137" width="24.140625" style="13" customWidth="1"/>
    <col min="5138" max="5138" width="33.140625" style="13" customWidth="1"/>
    <col min="5139" max="5139" width="21.140625" style="13" customWidth="1"/>
    <col min="5140" max="5140" width="24.28515625" style="13" customWidth="1"/>
    <col min="5141" max="5141" width="19.42578125" style="13" customWidth="1"/>
    <col min="5142" max="5142" width="17.42578125" style="13" customWidth="1"/>
    <col min="5143" max="5143" width="27.85546875" style="13" customWidth="1"/>
    <col min="5144" max="5144" width="80.7109375" style="13" customWidth="1"/>
    <col min="5145" max="5145" width="93.7109375" style="13" customWidth="1"/>
    <col min="5146" max="5376" width="11.42578125" style="13"/>
    <col min="5377" max="5377" width="7.28515625" style="13" customWidth="1"/>
    <col min="5378" max="5378" width="13.28515625" style="13" customWidth="1"/>
    <col min="5379" max="5379" width="9.140625" style="13" customWidth="1"/>
    <col min="5380" max="5380" width="6.7109375" style="13" customWidth="1"/>
    <col min="5381" max="5381" width="16.85546875" style="13" customWidth="1"/>
    <col min="5382" max="5382" width="10" style="13" customWidth="1"/>
    <col min="5383" max="5383" width="15.85546875" style="13" customWidth="1"/>
    <col min="5384" max="5384" width="11.42578125" style="13"/>
    <col min="5385" max="5385" width="19.85546875" style="13" customWidth="1"/>
    <col min="5386" max="5386" width="12.85546875" style="13" customWidth="1"/>
    <col min="5387" max="5387" width="16.5703125" style="13" customWidth="1"/>
    <col min="5388" max="5388" width="12.5703125" style="13" customWidth="1"/>
    <col min="5389" max="5389" width="14.5703125" style="13" customWidth="1"/>
    <col min="5390" max="5390" width="16.7109375" style="13" customWidth="1"/>
    <col min="5391" max="5391" width="18.42578125" style="13" customWidth="1"/>
    <col min="5392" max="5392" width="14.28515625" style="13" customWidth="1"/>
    <col min="5393" max="5393" width="24.140625" style="13" customWidth="1"/>
    <col min="5394" max="5394" width="33.140625" style="13" customWidth="1"/>
    <col min="5395" max="5395" width="21.140625" style="13" customWidth="1"/>
    <col min="5396" max="5396" width="24.28515625" style="13" customWidth="1"/>
    <col min="5397" max="5397" width="19.42578125" style="13" customWidth="1"/>
    <col min="5398" max="5398" width="17.42578125" style="13" customWidth="1"/>
    <col min="5399" max="5399" width="27.85546875" style="13" customWidth="1"/>
    <col min="5400" max="5400" width="80.7109375" style="13" customWidth="1"/>
    <col min="5401" max="5401" width="93.7109375" style="13" customWidth="1"/>
    <col min="5402" max="5632" width="11.42578125" style="13"/>
    <col min="5633" max="5633" width="7.28515625" style="13" customWidth="1"/>
    <col min="5634" max="5634" width="13.28515625" style="13" customWidth="1"/>
    <col min="5635" max="5635" width="9.140625" style="13" customWidth="1"/>
    <col min="5636" max="5636" width="6.7109375" style="13" customWidth="1"/>
    <col min="5637" max="5637" width="16.85546875" style="13" customWidth="1"/>
    <col min="5638" max="5638" width="10" style="13" customWidth="1"/>
    <col min="5639" max="5639" width="15.85546875" style="13" customWidth="1"/>
    <col min="5640" max="5640" width="11.42578125" style="13"/>
    <col min="5641" max="5641" width="19.85546875" style="13" customWidth="1"/>
    <col min="5642" max="5642" width="12.85546875" style="13" customWidth="1"/>
    <col min="5643" max="5643" width="16.5703125" style="13" customWidth="1"/>
    <col min="5644" max="5644" width="12.5703125" style="13" customWidth="1"/>
    <col min="5645" max="5645" width="14.5703125" style="13" customWidth="1"/>
    <col min="5646" max="5646" width="16.7109375" style="13" customWidth="1"/>
    <col min="5647" max="5647" width="18.42578125" style="13" customWidth="1"/>
    <col min="5648" max="5648" width="14.28515625" style="13" customWidth="1"/>
    <col min="5649" max="5649" width="24.140625" style="13" customWidth="1"/>
    <col min="5650" max="5650" width="33.140625" style="13" customWidth="1"/>
    <col min="5651" max="5651" width="21.140625" style="13" customWidth="1"/>
    <col min="5652" max="5652" width="24.28515625" style="13" customWidth="1"/>
    <col min="5653" max="5653" width="19.42578125" style="13" customWidth="1"/>
    <col min="5654" max="5654" width="17.42578125" style="13" customWidth="1"/>
    <col min="5655" max="5655" width="27.85546875" style="13" customWidth="1"/>
    <col min="5656" max="5656" width="80.7109375" style="13" customWidth="1"/>
    <col min="5657" max="5657" width="93.7109375" style="13" customWidth="1"/>
    <col min="5658" max="5888" width="11.42578125" style="13"/>
    <col min="5889" max="5889" width="7.28515625" style="13" customWidth="1"/>
    <col min="5890" max="5890" width="13.28515625" style="13" customWidth="1"/>
    <col min="5891" max="5891" width="9.140625" style="13" customWidth="1"/>
    <col min="5892" max="5892" width="6.7109375" style="13" customWidth="1"/>
    <col min="5893" max="5893" width="16.85546875" style="13" customWidth="1"/>
    <col min="5894" max="5894" width="10" style="13" customWidth="1"/>
    <col min="5895" max="5895" width="15.85546875" style="13" customWidth="1"/>
    <col min="5896" max="5896" width="11.42578125" style="13"/>
    <col min="5897" max="5897" width="19.85546875" style="13" customWidth="1"/>
    <col min="5898" max="5898" width="12.85546875" style="13" customWidth="1"/>
    <col min="5899" max="5899" width="16.5703125" style="13" customWidth="1"/>
    <col min="5900" max="5900" width="12.5703125" style="13" customWidth="1"/>
    <col min="5901" max="5901" width="14.5703125" style="13" customWidth="1"/>
    <col min="5902" max="5902" width="16.7109375" style="13" customWidth="1"/>
    <col min="5903" max="5903" width="18.42578125" style="13" customWidth="1"/>
    <col min="5904" max="5904" width="14.28515625" style="13" customWidth="1"/>
    <col min="5905" max="5905" width="24.140625" style="13" customWidth="1"/>
    <col min="5906" max="5906" width="33.140625" style="13" customWidth="1"/>
    <col min="5907" max="5907" width="21.140625" style="13" customWidth="1"/>
    <col min="5908" max="5908" width="24.28515625" style="13" customWidth="1"/>
    <col min="5909" max="5909" width="19.42578125" style="13" customWidth="1"/>
    <col min="5910" max="5910" width="17.42578125" style="13" customWidth="1"/>
    <col min="5911" max="5911" width="27.85546875" style="13" customWidth="1"/>
    <col min="5912" max="5912" width="80.7109375" style="13" customWidth="1"/>
    <col min="5913" max="5913" width="93.7109375" style="13" customWidth="1"/>
    <col min="5914" max="6144" width="11.42578125" style="13"/>
    <col min="6145" max="6145" width="7.28515625" style="13" customWidth="1"/>
    <col min="6146" max="6146" width="13.28515625" style="13" customWidth="1"/>
    <col min="6147" max="6147" width="9.140625" style="13" customWidth="1"/>
    <col min="6148" max="6148" width="6.7109375" style="13" customWidth="1"/>
    <col min="6149" max="6149" width="16.85546875" style="13" customWidth="1"/>
    <col min="6150" max="6150" width="10" style="13" customWidth="1"/>
    <col min="6151" max="6151" width="15.85546875" style="13" customWidth="1"/>
    <col min="6152" max="6152" width="11.42578125" style="13"/>
    <col min="6153" max="6153" width="19.85546875" style="13" customWidth="1"/>
    <col min="6154" max="6154" width="12.85546875" style="13" customWidth="1"/>
    <col min="6155" max="6155" width="16.5703125" style="13" customWidth="1"/>
    <col min="6156" max="6156" width="12.5703125" style="13" customWidth="1"/>
    <col min="6157" max="6157" width="14.5703125" style="13" customWidth="1"/>
    <col min="6158" max="6158" width="16.7109375" style="13" customWidth="1"/>
    <col min="6159" max="6159" width="18.42578125" style="13" customWidth="1"/>
    <col min="6160" max="6160" width="14.28515625" style="13" customWidth="1"/>
    <col min="6161" max="6161" width="24.140625" style="13" customWidth="1"/>
    <col min="6162" max="6162" width="33.140625" style="13" customWidth="1"/>
    <col min="6163" max="6163" width="21.140625" style="13" customWidth="1"/>
    <col min="6164" max="6164" width="24.28515625" style="13" customWidth="1"/>
    <col min="6165" max="6165" width="19.42578125" style="13" customWidth="1"/>
    <col min="6166" max="6166" width="17.42578125" style="13" customWidth="1"/>
    <col min="6167" max="6167" width="27.85546875" style="13" customWidth="1"/>
    <col min="6168" max="6168" width="80.7109375" style="13" customWidth="1"/>
    <col min="6169" max="6169" width="93.7109375" style="13" customWidth="1"/>
    <col min="6170" max="6400" width="11.42578125" style="13"/>
    <col min="6401" max="6401" width="7.28515625" style="13" customWidth="1"/>
    <col min="6402" max="6402" width="13.28515625" style="13" customWidth="1"/>
    <col min="6403" max="6403" width="9.140625" style="13" customWidth="1"/>
    <col min="6404" max="6404" width="6.7109375" style="13" customWidth="1"/>
    <col min="6405" max="6405" width="16.85546875" style="13" customWidth="1"/>
    <col min="6406" max="6406" width="10" style="13" customWidth="1"/>
    <col min="6407" max="6407" width="15.85546875" style="13" customWidth="1"/>
    <col min="6408" max="6408" width="11.42578125" style="13"/>
    <col min="6409" max="6409" width="19.85546875" style="13" customWidth="1"/>
    <col min="6410" max="6410" width="12.85546875" style="13" customWidth="1"/>
    <col min="6411" max="6411" width="16.5703125" style="13" customWidth="1"/>
    <col min="6412" max="6412" width="12.5703125" style="13" customWidth="1"/>
    <col min="6413" max="6413" width="14.5703125" style="13" customWidth="1"/>
    <col min="6414" max="6414" width="16.7109375" style="13" customWidth="1"/>
    <col min="6415" max="6415" width="18.42578125" style="13" customWidth="1"/>
    <col min="6416" max="6416" width="14.28515625" style="13" customWidth="1"/>
    <col min="6417" max="6417" width="24.140625" style="13" customWidth="1"/>
    <col min="6418" max="6418" width="33.140625" style="13" customWidth="1"/>
    <col min="6419" max="6419" width="21.140625" style="13" customWidth="1"/>
    <col min="6420" max="6420" width="24.28515625" style="13" customWidth="1"/>
    <col min="6421" max="6421" width="19.42578125" style="13" customWidth="1"/>
    <col min="6422" max="6422" width="17.42578125" style="13" customWidth="1"/>
    <col min="6423" max="6423" width="27.85546875" style="13" customWidth="1"/>
    <col min="6424" max="6424" width="80.7109375" style="13" customWidth="1"/>
    <col min="6425" max="6425" width="93.7109375" style="13" customWidth="1"/>
    <col min="6426" max="6656" width="11.42578125" style="13"/>
    <col min="6657" max="6657" width="7.28515625" style="13" customWidth="1"/>
    <col min="6658" max="6658" width="13.28515625" style="13" customWidth="1"/>
    <col min="6659" max="6659" width="9.140625" style="13" customWidth="1"/>
    <col min="6660" max="6660" width="6.7109375" style="13" customWidth="1"/>
    <col min="6661" max="6661" width="16.85546875" style="13" customWidth="1"/>
    <col min="6662" max="6662" width="10" style="13" customWidth="1"/>
    <col min="6663" max="6663" width="15.85546875" style="13" customWidth="1"/>
    <col min="6664" max="6664" width="11.42578125" style="13"/>
    <col min="6665" max="6665" width="19.85546875" style="13" customWidth="1"/>
    <col min="6666" max="6666" width="12.85546875" style="13" customWidth="1"/>
    <col min="6667" max="6667" width="16.5703125" style="13" customWidth="1"/>
    <col min="6668" max="6668" width="12.5703125" style="13" customWidth="1"/>
    <col min="6669" max="6669" width="14.5703125" style="13" customWidth="1"/>
    <col min="6670" max="6670" width="16.7109375" style="13" customWidth="1"/>
    <col min="6671" max="6671" width="18.42578125" style="13" customWidth="1"/>
    <col min="6672" max="6672" width="14.28515625" style="13" customWidth="1"/>
    <col min="6673" max="6673" width="24.140625" style="13" customWidth="1"/>
    <col min="6674" max="6674" width="33.140625" style="13" customWidth="1"/>
    <col min="6675" max="6675" width="21.140625" style="13" customWidth="1"/>
    <col min="6676" max="6676" width="24.28515625" style="13" customWidth="1"/>
    <col min="6677" max="6677" width="19.42578125" style="13" customWidth="1"/>
    <col min="6678" max="6678" width="17.42578125" style="13" customWidth="1"/>
    <col min="6679" max="6679" width="27.85546875" style="13" customWidth="1"/>
    <col min="6680" max="6680" width="80.7109375" style="13" customWidth="1"/>
    <col min="6681" max="6681" width="93.7109375" style="13" customWidth="1"/>
    <col min="6682" max="6912" width="11.42578125" style="13"/>
    <col min="6913" max="6913" width="7.28515625" style="13" customWidth="1"/>
    <col min="6914" max="6914" width="13.28515625" style="13" customWidth="1"/>
    <col min="6915" max="6915" width="9.140625" style="13" customWidth="1"/>
    <col min="6916" max="6916" width="6.7109375" style="13" customWidth="1"/>
    <col min="6917" max="6917" width="16.85546875" style="13" customWidth="1"/>
    <col min="6918" max="6918" width="10" style="13" customWidth="1"/>
    <col min="6919" max="6919" width="15.85546875" style="13" customWidth="1"/>
    <col min="6920" max="6920" width="11.42578125" style="13"/>
    <col min="6921" max="6921" width="19.85546875" style="13" customWidth="1"/>
    <col min="6922" max="6922" width="12.85546875" style="13" customWidth="1"/>
    <col min="6923" max="6923" width="16.5703125" style="13" customWidth="1"/>
    <col min="6924" max="6924" width="12.5703125" style="13" customWidth="1"/>
    <col min="6925" max="6925" width="14.5703125" style="13" customWidth="1"/>
    <col min="6926" max="6926" width="16.7109375" style="13" customWidth="1"/>
    <col min="6927" max="6927" width="18.42578125" style="13" customWidth="1"/>
    <col min="6928" max="6928" width="14.28515625" style="13" customWidth="1"/>
    <col min="6929" max="6929" width="24.140625" style="13" customWidth="1"/>
    <col min="6930" max="6930" width="33.140625" style="13" customWidth="1"/>
    <col min="6931" max="6931" width="21.140625" style="13" customWidth="1"/>
    <col min="6932" max="6932" width="24.28515625" style="13" customWidth="1"/>
    <col min="6933" max="6933" width="19.42578125" style="13" customWidth="1"/>
    <col min="6934" max="6934" width="17.42578125" style="13" customWidth="1"/>
    <col min="6935" max="6935" width="27.85546875" style="13" customWidth="1"/>
    <col min="6936" max="6936" width="80.7109375" style="13" customWidth="1"/>
    <col min="6937" max="6937" width="93.7109375" style="13" customWidth="1"/>
    <col min="6938" max="7168" width="11.42578125" style="13"/>
    <col min="7169" max="7169" width="7.28515625" style="13" customWidth="1"/>
    <col min="7170" max="7170" width="13.28515625" style="13" customWidth="1"/>
    <col min="7171" max="7171" width="9.140625" style="13" customWidth="1"/>
    <col min="7172" max="7172" width="6.7109375" style="13" customWidth="1"/>
    <col min="7173" max="7173" width="16.85546875" style="13" customWidth="1"/>
    <col min="7174" max="7174" width="10" style="13" customWidth="1"/>
    <col min="7175" max="7175" width="15.85546875" style="13" customWidth="1"/>
    <col min="7176" max="7176" width="11.42578125" style="13"/>
    <col min="7177" max="7177" width="19.85546875" style="13" customWidth="1"/>
    <col min="7178" max="7178" width="12.85546875" style="13" customWidth="1"/>
    <col min="7179" max="7179" width="16.5703125" style="13" customWidth="1"/>
    <col min="7180" max="7180" width="12.5703125" style="13" customWidth="1"/>
    <col min="7181" max="7181" width="14.5703125" style="13" customWidth="1"/>
    <col min="7182" max="7182" width="16.7109375" style="13" customWidth="1"/>
    <col min="7183" max="7183" width="18.42578125" style="13" customWidth="1"/>
    <col min="7184" max="7184" width="14.28515625" style="13" customWidth="1"/>
    <col min="7185" max="7185" width="24.140625" style="13" customWidth="1"/>
    <col min="7186" max="7186" width="33.140625" style="13" customWidth="1"/>
    <col min="7187" max="7187" width="21.140625" style="13" customWidth="1"/>
    <col min="7188" max="7188" width="24.28515625" style="13" customWidth="1"/>
    <col min="7189" max="7189" width="19.42578125" style="13" customWidth="1"/>
    <col min="7190" max="7190" width="17.42578125" style="13" customWidth="1"/>
    <col min="7191" max="7191" width="27.85546875" style="13" customWidth="1"/>
    <col min="7192" max="7192" width="80.7109375" style="13" customWidth="1"/>
    <col min="7193" max="7193" width="93.7109375" style="13" customWidth="1"/>
    <col min="7194" max="7424" width="11.42578125" style="13"/>
    <col min="7425" max="7425" width="7.28515625" style="13" customWidth="1"/>
    <col min="7426" max="7426" width="13.28515625" style="13" customWidth="1"/>
    <col min="7427" max="7427" width="9.140625" style="13" customWidth="1"/>
    <col min="7428" max="7428" width="6.7109375" style="13" customWidth="1"/>
    <col min="7429" max="7429" width="16.85546875" style="13" customWidth="1"/>
    <col min="7430" max="7430" width="10" style="13" customWidth="1"/>
    <col min="7431" max="7431" width="15.85546875" style="13" customWidth="1"/>
    <col min="7432" max="7432" width="11.42578125" style="13"/>
    <col min="7433" max="7433" width="19.85546875" style="13" customWidth="1"/>
    <col min="7434" max="7434" width="12.85546875" style="13" customWidth="1"/>
    <col min="7435" max="7435" width="16.5703125" style="13" customWidth="1"/>
    <col min="7436" max="7436" width="12.5703125" style="13" customWidth="1"/>
    <col min="7437" max="7437" width="14.5703125" style="13" customWidth="1"/>
    <col min="7438" max="7438" width="16.7109375" style="13" customWidth="1"/>
    <col min="7439" max="7439" width="18.42578125" style="13" customWidth="1"/>
    <col min="7440" max="7440" width="14.28515625" style="13" customWidth="1"/>
    <col min="7441" max="7441" width="24.140625" style="13" customWidth="1"/>
    <col min="7442" max="7442" width="33.140625" style="13" customWidth="1"/>
    <col min="7443" max="7443" width="21.140625" style="13" customWidth="1"/>
    <col min="7444" max="7444" width="24.28515625" style="13" customWidth="1"/>
    <col min="7445" max="7445" width="19.42578125" style="13" customWidth="1"/>
    <col min="7446" max="7446" width="17.42578125" style="13" customWidth="1"/>
    <col min="7447" max="7447" width="27.85546875" style="13" customWidth="1"/>
    <col min="7448" max="7448" width="80.7109375" style="13" customWidth="1"/>
    <col min="7449" max="7449" width="93.7109375" style="13" customWidth="1"/>
    <col min="7450" max="7680" width="11.42578125" style="13"/>
    <col min="7681" max="7681" width="7.28515625" style="13" customWidth="1"/>
    <col min="7682" max="7682" width="13.28515625" style="13" customWidth="1"/>
    <col min="7683" max="7683" width="9.140625" style="13" customWidth="1"/>
    <col min="7684" max="7684" width="6.7109375" style="13" customWidth="1"/>
    <col min="7685" max="7685" width="16.85546875" style="13" customWidth="1"/>
    <col min="7686" max="7686" width="10" style="13" customWidth="1"/>
    <col min="7687" max="7687" width="15.85546875" style="13" customWidth="1"/>
    <col min="7688" max="7688" width="11.42578125" style="13"/>
    <col min="7689" max="7689" width="19.85546875" style="13" customWidth="1"/>
    <col min="7690" max="7690" width="12.85546875" style="13" customWidth="1"/>
    <col min="7691" max="7691" width="16.5703125" style="13" customWidth="1"/>
    <col min="7692" max="7692" width="12.5703125" style="13" customWidth="1"/>
    <col min="7693" max="7693" width="14.5703125" style="13" customWidth="1"/>
    <col min="7694" max="7694" width="16.7109375" style="13" customWidth="1"/>
    <col min="7695" max="7695" width="18.42578125" style="13" customWidth="1"/>
    <col min="7696" max="7696" width="14.28515625" style="13" customWidth="1"/>
    <col min="7697" max="7697" width="24.140625" style="13" customWidth="1"/>
    <col min="7698" max="7698" width="33.140625" style="13" customWidth="1"/>
    <col min="7699" max="7699" width="21.140625" style="13" customWidth="1"/>
    <col min="7700" max="7700" width="24.28515625" style="13" customWidth="1"/>
    <col min="7701" max="7701" width="19.42578125" style="13" customWidth="1"/>
    <col min="7702" max="7702" width="17.42578125" style="13" customWidth="1"/>
    <col min="7703" max="7703" width="27.85546875" style="13" customWidth="1"/>
    <col min="7704" max="7704" width="80.7109375" style="13" customWidth="1"/>
    <col min="7705" max="7705" width="93.7109375" style="13" customWidth="1"/>
    <col min="7706" max="7936" width="11.42578125" style="13"/>
    <col min="7937" max="7937" width="7.28515625" style="13" customWidth="1"/>
    <col min="7938" max="7938" width="13.28515625" style="13" customWidth="1"/>
    <col min="7939" max="7939" width="9.140625" style="13" customWidth="1"/>
    <col min="7940" max="7940" width="6.7109375" style="13" customWidth="1"/>
    <col min="7941" max="7941" width="16.85546875" style="13" customWidth="1"/>
    <col min="7942" max="7942" width="10" style="13" customWidth="1"/>
    <col min="7943" max="7943" width="15.85546875" style="13" customWidth="1"/>
    <col min="7944" max="7944" width="11.42578125" style="13"/>
    <col min="7945" max="7945" width="19.85546875" style="13" customWidth="1"/>
    <col min="7946" max="7946" width="12.85546875" style="13" customWidth="1"/>
    <col min="7947" max="7947" width="16.5703125" style="13" customWidth="1"/>
    <col min="7948" max="7948" width="12.5703125" style="13" customWidth="1"/>
    <col min="7949" max="7949" width="14.5703125" style="13" customWidth="1"/>
    <col min="7950" max="7950" width="16.7109375" style="13" customWidth="1"/>
    <col min="7951" max="7951" width="18.42578125" style="13" customWidth="1"/>
    <col min="7952" max="7952" width="14.28515625" style="13" customWidth="1"/>
    <col min="7953" max="7953" width="24.140625" style="13" customWidth="1"/>
    <col min="7954" max="7954" width="33.140625" style="13" customWidth="1"/>
    <col min="7955" max="7955" width="21.140625" style="13" customWidth="1"/>
    <col min="7956" max="7956" width="24.28515625" style="13" customWidth="1"/>
    <col min="7957" max="7957" width="19.42578125" style="13" customWidth="1"/>
    <col min="7958" max="7958" width="17.42578125" style="13" customWidth="1"/>
    <col min="7959" max="7959" width="27.85546875" style="13" customWidth="1"/>
    <col min="7960" max="7960" width="80.7109375" style="13" customWidth="1"/>
    <col min="7961" max="7961" width="93.7109375" style="13" customWidth="1"/>
    <col min="7962" max="8192" width="11.42578125" style="13"/>
    <col min="8193" max="8193" width="7.28515625" style="13" customWidth="1"/>
    <col min="8194" max="8194" width="13.28515625" style="13" customWidth="1"/>
    <col min="8195" max="8195" width="9.140625" style="13" customWidth="1"/>
    <col min="8196" max="8196" width="6.7109375" style="13" customWidth="1"/>
    <col min="8197" max="8197" width="16.85546875" style="13" customWidth="1"/>
    <col min="8198" max="8198" width="10" style="13" customWidth="1"/>
    <col min="8199" max="8199" width="15.85546875" style="13" customWidth="1"/>
    <col min="8200" max="8200" width="11.42578125" style="13"/>
    <col min="8201" max="8201" width="19.85546875" style="13" customWidth="1"/>
    <col min="8202" max="8202" width="12.85546875" style="13" customWidth="1"/>
    <col min="8203" max="8203" width="16.5703125" style="13" customWidth="1"/>
    <col min="8204" max="8204" width="12.5703125" style="13" customWidth="1"/>
    <col min="8205" max="8205" width="14.5703125" style="13" customWidth="1"/>
    <col min="8206" max="8206" width="16.7109375" style="13" customWidth="1"/>
    <col min="8207" max="8207" width="18.42578125" style="13" customWidth="1"/>
    <col min="8208" max="8208" width="14.28515625" style="13" customWidth="1"/>
    <col min="8209" max="8209" width="24.140625" style="13" customWidth="1"/>
    <col min="8210" max="8210" width="33.140625" style="13" customWidth="1"/>
    <col min="8211" max="8211" width="21.140625" style="13" customWidth="1"/>
    <col min="8212" max="8212" width="24.28515625" style="13" customWidth="1"/>
    <col min="8213" max="8213" width="19.42578125" style="13" customWidth="1"/>
    <col min="8214" max="8214" width="17.42578125" style="13" customWidth="1"/>
    <col min="8215" max="8215" width="27.85546875" style="13" customWidth="1"/>
    <col min="8216" max="8216" width="80.7109375" style="13" customWidth="1"/>
    <col min="8217" max="8217" width="93.7109375" style="13" customWidth="1"/>
    <col min="8218" max="8448" width="11.42578125" style="13"/>
    <col min="8449" max="8449" width="7.28515625" style="13" customWidth="1"/>
    <col min="8450" max="8450" width="13.28515625" style="13" customWidth="1"/>
    <col min="8451" max="8451" width="9.140625" style="13" customWidth="1"/>
    <col min="8452" max="8452" width="6.7109375" style="13" customWidth="1"/>
    <col min="8453" max="8453" width="16.85546875" style="13" customWidth="1"/>
    <col min="8454" max="8454" width="10" style="13" customWidth="1"/>
    <col min="8455" max="8455" width="15.85546875" style="13" customWidth="1"/>
    <col min="8456" max="8456" width="11.42578125" style="13"/>
    <col min="8457" max="8457" width="19.85546875" style="13" customWidth="1"/>
    <col min="8458" max="8458" width="12.85546875" style="13" customWidth="1"/>
    <col min="8459" max="8459" width="16.5703125" style="13" customWidth="1"/>
    <col min="8460" max="8460" width="12.5703125" style="13" customWidth="1"/>
    <col min="8461" max="8461" width="14.5703125" style="13" customWidth="1"/>
    <col min="8462" max="8462" width="16.7109375" style="13" customWidth="1"/>
    <col min="8463" max="8463" width="18.42578125" style="13" customWidth="1"/>
    <col min="8464" max="8464" width="14.28515625" style="13" customWidth="1"/>
    <col min="8465" max="8465" width="24.140625" style="13" customWidth="1"/>
    <col min="8466" max="8466" width="33.140625" style="13" customWidth="1"/>
    <col min="8467" max="8467" width="21.140625" style="13" customWidth="1"/>
    <col min="8468" max="8468" width="24.28515625" style="13" customWidth="1"/>
    <col min="8469" max="8469" width="19.42578125" style="13" customWidth="1"/>
    <col min="8470" max="8470" width="17.42578125" style="13" customWidth="1"/>
    <col min="8471" max="8471" width="27.85546875" style="13" customWidth="1"/>
    <col min="8472" max="8472" width="80.7109375" style="13" customWidth="1"/>
    <col min="8473" max="8473" width="93.7109375" style="13" customWidth="1"/>
    <col min="8474" max="8704" width="11.42578125" style="13"/>
    <col min="8705" max="8705" width="7.28515625" style="13" customWidth="1"/>
    <col min="8706" max="8706" width="13.28515625" style="13" customWidth="1"/>
    <col min="8707" max="8707" width="9.140625" style="13" customWidth="1"/>
    <col min="8708" max="8708" width="6.7109375" style="13" customWidth="1"/>
    <col min="8709" max="8709" width="16.85546875" style="13" customWidth="1"/>
    <col min="8710" max="8710" width="10" style="13" customWidth="1"/>
    <col min="8711" max="8711" width="15.85546875" style="13" customWidth="1"/>
    <col min="8712" max="8712" width="11.42578125" style="13"/>
    <col min="8713" max="8713" width="19.85546875" style="13" customWidth="1"/>
    <col min="8714" max="8714" width="12.85546875" style="13" customWidth="1"/>
    <col min="8715" max="8715" width="16.5703125" style="13" customWidth="1"/>
    <col min="8716" max="8716" width="12.5703125" style="13" customWidth="1"/>
    <col min="8717" max="8717" width="14.5703125" style="13" customWidth="1"/>
    <col min="8718" max="8718" width="16.7109375" style="13" customWidth="1"/>
    <col min="8719" max="8719" width="18.42578125" style="13" customWidth="1"/>
    <col min="8720" max="8720" width="14.28515625" style="13" customWidth="1"/>
    <col min="8721" max="8721" width="24.140625" style="13" customWidth="1"/>
    <col min="8722" max="8722" width="33.140625" style="13" customWidth="1"/>
    <col min="8723" max="8723" width="21.140625" style="13" customWidth="1"/>
    <col min="8724" max="8724" width="24.28515625" style="13" customWidth="1"/>
    <col min="8725" max="8725" width="19.42578125" style="13" customWidth="1"/>
    <col min="8726" max="8726" width="17.42578125" style="13" customWidth="1"/>
    <col min="8727" max="8727" width="27.85546875" style="13" customWidth="1"/>
    <col min="8728" max="8728" width="80.7109375" style="13" customWidth="1"/>
    <col min="8729" max="8729" width="93.7109375" style="13" customWidth="1"/>
    <col min="8730" max="8960" width="11.42578125" style="13"/>
    <col min="8961" max="8961" width="7.28515625" style="13" customWidth="1"/>
    <col min="8962" max="8962" width="13.28515625" style="13" customWidth="1"/>
    <col min="8963" max="8963" width="9.140625" style="13" customWidth="1"/>
    <col min="8964" max="8964" width="6.7109375" style="13" customWidth="1"/>
    <col min="8965" max="8965" width="16.85546875" style="13" customWidth="1"/>
    <col min="8966" max="8966" width="10" style="13" customWidth="1"/>
    <col min="8967" max="8967" width="15.85546875" style="13" customWidth="1"/>
    <col min="8968" max="8968" width="11.42578125" style="13"/>
    <col min="8969" max="8969" width="19.85546875" style="13" customWidth="1"/>
    <col min="8970" max="8970" width="12.85546875" style="13" customWidth="1"/>
    <col min="8971" max="8971" width="16.5703125" style="13" customWidth="1"/>
    <col min="8972" max="8972" width="12.5703125" style="13" customWidth="1"/>
    <col min="8973" max="8973" width="14.5703125" style="13" customWidth="1"/>
    <col min="8974" max="8974" width="16.7109375" style="13" customWidth="1"/>
    <col min="8975" max="8975" width="18.42578125" style="13" customWidth="1"/>
    <col min="8976" max="8976" width="14.28515625" style="13" customWidth="1"/>
    <col min="8977" max="8977" width="24.140625" style="13" customWidth="1"/>
    <col min="8978" max="8978" width="33.140625" style="13" customWidth="1"/>
    <col min="8979" max="8979" width="21.140625" style="13" customWidth="1"/>
    <col min="8980" max="8980" width="24.28515625" style="13" customWidth="1"/>
    <col min="8981" max="8981" width="19.42578125" style="13" customWidth="1"/>
    <col min="8982" max="8982" width="17.42578125" style="13" customWidth="1"/>
    <col min="8983" max="8983" width="27.85546875" style="13" customWidth="1"/>
    <col min="8984" max="8984" width="80.7109375" style="13" customWidth="1"/>
    <col min="8985" max="8985" width="93.7109375" style="13" customWidth="1"/>
    <col min="8986" max="9216" width="11.42578125" style="13"/>
    <col min="9217" max="9217" width="7.28515625" style="13" customWidth="1"/>
    <col min="9218" max="9218" width="13.28515625" style="13" customWidth="1"/>
    <col min="9219" max="9219" width="9.140625" style="13" customWidth="1"/>
    <col min="9220" max="9220" width="6.7109375" style="13" customWidth="1"/>
    <col min="9221" max="9221" width="16.85546875" style="13" customWidth="1"/>
    <col min="9222" max="9222" width="10" style="13" customWidth="1"/>
    <col min="9223" max="9223" width="15.85546875" style="13" customWidth="1"/>
    <col min="9224" max="9224" width="11.42578125" style="13"/>
    <col min="9225" max="9225" width="19.85546875" style="13" customWidth="1"/>
    <col min="9226" max="9226" width="12.85546875" style="13" customWidth="1"/>
    <col min="9227" max="9227" width="16.5703125" style="13" customWidth="1"/>
    <col min="9228" max="9228" width="12.5703125" style="13" customWidth="1"/>
    <col min="9229" max="9229" width="14.5703125" style="13" customWidth="1"/>
    <col min="9230" max="9230" width="16.7109375" style="13" customWidth="1"/>
    <col min="9231" max="9231" width="18.42578125" style="13" customWidth="1"/>
    <col min="9232" max="9232" width="14.28515625" style="13" customWidth="1"/>
    <col min="9233" max="9233" width="24.140625" style="13" customWidth="1"/>
    <col min="9234" max="9234" width="33.140625" style="13" customWidth="1"/>
    <col min="9235" max="9235" width="21.140625" style="13" customWidth="1"/>
    <col min="9236" max="9236" width="24.28515625" style="13" customWidth="1"/>
    <col min="9237" max="9237" width="19.42578125" style="13" customWidth="1"/>
    <col min="9238" max="9238" width="17.42578125" style="13" customWidth="1"/>
    <col min="9239" max="9239" width="27.85546875" style="13" customWidth="1"/>
    <col min="9240" max="9240" width="80.7109375" style="13" customWidth="1"/>
    <col min="9241" max="9241" width="93.7109375" style="13" customWidth="1"/>
    <col min="9242" max="9472" width="11.42578125" style="13"/>
    <col min="9473" max="9473" width="7.28515625" style="13" customWidth="1"/>
    <col min="9474" max="9474" width="13.28515625" style="13" customWidth="1"/>
    <col min="9475" max="9475" width="9.140625" style="13" customWidth="1"/>
    <col min="9476" max="9476" width="6.7109375" style="13" customWidth="1"/>
    <col min="9477" max="9477" width="16.85546875" style="13" customWidth="1"/>
    <col min="9478" max="9478" width="10" style="13" customWidth="1"/>
    <col min="9479" max="9479" width="15.85546875" style="13" customWidth="1"/>
    <col min="9480" max="9480" width="11.42578125" style="13"/>
    <col min="9481" max="9481" width="19.85546875" style="13" customWidth="1"/>
    <col min="9482" max="9482" width="12.85546875" style="13" customWidth="1"/>
    <col min="9483" max="9483" width="16.5703125" style="13" customWidth="1"/>
    <col min="9484" max="9484" width="12.5703125" style="13" customWidth="1"/>
    <col min="9485" max="9485" width="14.5703125" style="13" customWidth="1"/>
    <col min="9486" max="9486" width="16.7109375" style="13" customWidth="1"/>
    <col min="9487" max="9487" width="18.42578125" style="13" customWidth="1"/>
    <col min="9488" max="9488" width="14.28515625" style="13" customWidth="1"/>
    <col min="9489" max="9489" width="24.140625" style="13" customWidth="1"/>
    <col min="9490" max="9490" width="33.140625" style="13" customWidth="1"/>
    <col min="9491" max="9491" width="21.140625" style="13" customWidth="1"/>
    <col min="9492" max="9492" width="24.28515625" style="13" customWidth="1"/>
    <col min="9493" max="9493" width="19.42578125" style="13" customWidth="1"/>
    <col min="9494" max="9494" width="17.42578125" style="13" customWidth="1"/>
    <col min="9495" max="9495" width="27.85546875" style="13" customWidth="1"/>
    <col min="9496" max="9496" width="80.7109375" style="13" customWidth="1"/>
    <col min="9497" max="9497" width="93.7109375" style="13" customWidth="1"/>
    <col min="9498" max="9728" width="11.42578125" style="13"/>
    <col min="9729" max="9729" width="7.28515625" style="13" customWidth="1"/>
    <col min="9730" max="9730" width="13.28515625" style="13" customWidth="1"/>
    <col min="9731" max="9731" width="9.140625" style="13" customWidth="1"/>
    <col min="9732" max="9732" width="6.7109375" style="13" customWidth="1"/>
    <col min="9733" max="9733" width="16.85546875" style="13" customWidth="1"/>
    <col min="9734" max="9734" width="10" style="13" customWidth="1"/>
    <col min="9735" max="9735" width="15.85546875" style="13" customWidth="1"/>
    <col min="9736" max="9736" width="11.42578125" style="13"/>
    <col min="9737" max="9737" width="19.85546875" style="13" customWidth="1"/>
    <col min="9738" max="9738" width="12.85546875" style="13" customWidth="1"/>
    <col min="9739" max="9739" width="16.5703125" style="13" customWidth="1"/>
    <col min="9740" max="9740" width="12.5703125" style="13" customWidth="1"/>
    <col min="9741" max="9741" width="14.5703125" style="13" customWidth="1"/>
    <col min="9742" max="9742" width="16.7109375" style="13" customWidth="1"/>
    <col min="9743" max="9743" width="18.42578125" style="13" customWidth="1"/>
    <col min="9744" max="9744" width="14.28515625" style="13" customWidth="1"/>
    <col min="9745" max="9745" width="24.140625" style="13" customWidth="1"/>
    <col min="9746" max="9746" width="33.140625" style="13" customWidth="1"/>
    <col min="9747" max="9747" width="21.140625" style="13" customWidth="1"/>
    <col min="9748" max="9748" width="24.28515625" style="13" customWidth="1"/>
    <col min="9749" max="9749" width="19.42578125" style="13" customWidth="1"/>
    <col min="9750" max="9750" width="17.42578125" style="13" customWidth="1"/>
    <col min="9751" max="9751" width="27.85546875" style="13" customWidth="1"/>
    <col min="9752" max="9752" width="80.7109375" style="13" customWidth="1"/>
    <col min="9753" max="9753" width="93.7109375" style="13" customWidth="1"/>
    <col min="9754" max="9984" width="11.42578125" style="13"/>
    <col min="9985" max="9985" width="7.28515625" style="13" customWidth="1"/>
    <col min="9986" max="9986" width="13.28515625" style="13" customWidth="1"/>
    <col min="9987" max="9987" width="9.140625" style="13" customWidth="1"/>
    <col min="9988" max="9988" width="6.7109375" style="13" customWidth="1"/>
    <col min="9989" max="9989" width="16.85546875" style="13" customWidth="1"/>
    <col min="9990" max="9990" width="10" style="13" customWidth="1"/>
    <col min="9991" max="9991" width="15.85546875" style="13" customWidth="1"/>
    <col min="9992" max="9992" width="11.42578125" style="13"/>
    <col min="9993" max="9993" width="19.85546875" style="13" customWidth="1"/>
    <col min="9994" max="9994" width="12.85546875" style="13" customWidth="1"/>
    <col min="9995" max="9995" width="16.5703125" style="13" customWidth="1"/>
    <col min="9996" max="9996" width="12.5703125" style="13" customWidth="1"/>
    <col min="9997" max="9997" width="14.5703125" style="13" customWidth="1"/>
    <col min="9998" max="9998" width="16.7109375" style="13" customWidth="1"/>
    <col min="9999" max="9999" width="18.42578125" style="13" customWidth="1"/>
    <col min="10000" max="10000" width="14.28515625" style="13" customWidth="1"/>
    <col min="10001" max="10001" width="24.140625" style="13" customWidth="1"/>
    <col min="10002" max="10002" width="33.140625" style="13" customWidth="1"/>
    <col min="10003" max="10003" width="21.140625" style="13" customWidth="1"/>
    <col min="10004" max="10004" width="24.28515625" style="13" customWidth="1"/>
    <col min="10005" max="10005" width="19.42578125" style="13" customWidth="1"/>
    <col min="10006" max="10006" width="17.42578125" style="13" customWidth="1"/>
    <col min="10007" max="10007" width="27.85546875" style="13" customWidth="1"/>
    <col min="10008" max="10008" width="80.7109375" style="13" customWidth="1"/>
    <col min="10009" max="10009" width="93.7109375" style="13" customWidth="1"/>
    <col min="10010" max="10240" width="11.42578125" style="13"/>
    <col min="10241" max="10241" width="7.28515625" style="13" customWidth="1"/>
    <col min="10242" max="10242" width="13.28515625" style="13" customWidth="1"/>
    <col min="10243" max="10243" width="9.140625" style="13" customWidth="1"/>
    <col min="10244" max="10244" width="6.7109375" style="13" customWidth="1"/>
    <col min="10245" max="10245" width="16.85546875" style="13" customWidth="1"/>
    <col min="10246" max="10246" width="10" style="13" customWidth="1"/>
    <col min="10247" max="10247" width="15.85546875" style="13" customWidth="1"/>
    <col min="10248" max="10248" width="11.42578125" style="13"/>
    <col min="10249" max="10249" width="19.85546875" style="13" customWidth="1"/>
    <col min="10250" max="10250" width="12.85546875" style="13" customWidth="1"/>
    <col min="10251" max="10251" width="16.5703125" style="13" customWidth="1"/>
    <col min="10252" max="10252" width="12.5703125" style="13" customWidth="1"/>
    <col min="10253" max="10253" width="14.5703125" style="13" customWidth="1"/>
    <col min="10254" max="10254" width="16.7109375" style="13" customWidth="1"/>
    <col min="10255" max="10255" width="18.42578125" style="13" customWidth="1"/>
    <col min="10256" max="10256" width="14.28515625" style="13" customWidth="1"/>
    <col min="10257" max="10257" width="24.140625" style="13" customWidth="1"/>
    <col min="10258" max="10258" width="33.140625" style="13" customWidth="1"/>
    <col min="10259" max="10259" width="21.140625" style="13" customWidth="1"/>
    <col min="10260" max="10260" width="24.28515625" style="13" customWidth="1"/>
    <col min="10261" max="10261" width="19.42578125" style="13" customWidth="1"/>
    <col min="10262" max="10262" width="17.42578125" style="13" customWidth="1"/>
    <col min="10263" max="10263" width="27.85546875" style="13" customWidth="1"/>
    <col min="10264" max="10264" width="80.7109375" style="13" customWidth="1"/>
    <col min="10265" max="10265" width="93.7109375" style="13" customWidth="1"/>
    <col min="10266" max="10496" width="11.42578125" style="13"/>
    <col min="10497" max="10497" width="7.28515625" style="13" customWidth="1"/>
    <col min="10498" max="10498" width="13.28515625" style="13" customWidth="1"/>
    <col min="10499" max="10499" width="9.140625" style="13" customWidth="1"/>
    <col min="10500" max="10500" width="6.7109375" style="13" customWidth="1"/>
    <col min="10501" max="10501" width="16.85546875" style="13" customWidth="1"/>
    <col min="10502" max="10502" width="10" style="13" customWidth="1"/>
    <col min="10503" max="10503" width="15.85546875" style="13" customWidth="1"/>
    <col min="10504" max="10504" width="11.42578125" style="13"/>
    <col min="10505" max="10505" width="19.85546875" style="13" customWidth="1"/>
    <col min="10506" max="10506" width="12.85546875" style="13" customWidth="1"/>
    <col min="10507" max="10507" width="16.5703125" style="13" customWidth="1"/>
    <col min="10508" max="10508" width="12.5703125" style="13" customWidth="1"/>
    <col min="10509" max="10509" width="14.5703125" style="13" customWidth="1"/>
    <col min="10510" max="10510" width="16.7109375" style="13" customWidth="1"/>
    <col min="10511" max="10511" width="18.42578125" style="13" customWidth="1"/>
    <col min="10512" max="10512" width="14.28515625" style="13" customWidth="1"/>
    <col min="10513" max="10513" width="24.140625" style="13" customWidth="1"/>
    <col min="10514" max="10514" width="33.140625" style="13" customWidth="1"/>
    <col min="10515" max="10515" width="21.140625" style="13" customWidth="1"/>
    <col min="10516" max="10516" width="24.28515625" style="13" customWidth="1"/>
    <col min="10517" max="10517" width="19.42578125" style="13" customWidth="1"/>
    <col min="10518" max="10518" width="17.42578125" style="13" customWidth="1"/>
    <col min="10519" max="10519" width="27.85546875" style="13" customWidth="1"/>
    <col min="10520" max="10520" width="80.7109375" style="13" customWidth="1"/>
    <col min="10521" max="10521" width="93.7109375" style="13" customWidth="1"/>
    <col min="10522" max="10752" width="11.42578125" style="13"/>
    <col min="10753" max="10753" width="7.28515625" style="13" customWidth="1"/>
    <col min="10754" max="10754" width="13.28515625" style="13" customWidth="1"/>
    <col min="10755" max="10755" width="9.140625" style="13" customWidth="1"/>
    <col min="10756" max="10756" width="6.7109375" style="13" customWidth="1"/>
    <col min="10757" max="10757" width="16.85546875" style="13" customWidth="1"/>
    <col min="10758" max="10758" width="10" style="13" customWidth="1"/>
    <col min="10759" max="10759" width="15.85546875" style="13" customWidth="1"/>
    <col min="10760" max="10760" width="11.42578125" style="13"/>
    <col min="10761" max="10761" width="19.85546875" style="13" customWidth="1"/>
    <col min="10762" max="10762" width="12.85546875" style="13" customWidth="1"/>
    <col min="10763" max="10763" width="16.5703125" style="13" customWidth="1"/>
    <col min="10764" max="10764" width="12.5703125" style="13" customWidth="1"/>
    <col min="10765" max="10765" width="14.5703125" style="13" customWidth="1"/>
    <col min="10766" max="10766" width="16.7109375" style="13" customWidth="1"/>
    <col min="10767" max="10767" width="18.42578125" style="13" customWidth="1"/>
    <col min="10768" max="10768" width="14.28515625" style="13" customWidth="1"/>
    <col min="10769" max="10769" width="24.140625" style="13" customWidth="1"/>
    <col min="10770" max="10770" width="33.140625" style="13" customWidth="1"/>
    <col min="10771" max="10771" width="21.140625" style="13" customWidth="1"/>
    <col min="10772" max="10772" width="24.28515625" style="13" customWidth="1"/>
    <col min="10773" max="10773" width="19.42578125" style="13" customWidth="1"/>
    <col min="10774" max="10774" width="17.42578125" style="13" customWidth="1"/>
    <col min="10775" max="10775" width="27.85546875" style="13" customWidth="1"/>
    <col min="10776" max="10776" width="80.7109375" style="13" customWidth="1"/>
    <col min="10777" max="10777" width="93.7109375" style="13" customWidth="1"/>
    <col min="10778" max="11008" width="11.42578125" style="13"/>
    <col min="11009" max="11009" width="7.28515625" style="13" customWidth="1"/>
    <col min="11010" max="11010" width="13.28515625" style="13" customWidth="1"/>
    <col min="11011" max="11011" width="9.140625" style="13" customWidth="1"/>
    <col min="11012" max="11012" width="6.7109375" style="13" customWidth="1"/>
    <col min="11013" max="11013" width="16.85546875" style="13" customWidth="1"/>
    <col min="11014" max="11014" width="10" style="13" customWidth="1"/>
    <col min="11015" max="11015" width="15.85546875" style="13" customWidth="1"/>
    <col min="11016" max="11016" width="11.42578125" style="13"/>
    <col min="11017" max="11017" width="19.85546875" style="13" customWidth="1"/>
    <col min="11018" max="11018" width="12.85546875" style="13" customWidth="1"/>
    <col min="11019" max="11019" width="16.5703125" style="13" customWidth="1"/>
    <col min="11020" max="11020" width="12.5703125" style="13" customWidth="1"/>
    <col min="11021" max="11021" width="14.5703125" style="13" customWidth="1"/>
    <col min="11022" max="11022" width="16.7109375" style="13" customWidth="1"/>
    <col min="11023" max="11023" width="18.42578125" style="13" customWidth="1"/>
    <col min="11024" max="11024" width="14.28515625" style="13" customWidth="1"/>
    <col min="11025" max="11025" width="24.140625" style="13" customWidth="1"/>
    <col min="11026" max="11026" width="33.140625" style="13" customWidth="1"/>
    <col min="11027" max="11027" width="21.140625" style="13" customWidth="1"/>
    <col min="11028" max="11028" width="24.28515625" style="13" customWidth="1"/>
    <col min="11029" max="11029" width="19.42578125" style="13" customWidth="1"/>
    <col min="11030" max="11030" width="17.42578125" style="13" customWidth="1"/>
    <col min="11031" max="11031" width="27.85546875" style="13" customWidth="1"/>
    <col min="11032" max="11032" width="80.7109375" style="13" customWidth="1"/>
    <col min="11033" max="11033" width="93.7109375" style="13" customWidth="1"/>
    <col min="11034" max="11264" width="11.42578125" style="13"/>
    <col min="11265" max="11265" width="7.28515625" style="13" customWidth="1"/>
    <col min="11266" max="11266" width="13.28515625" style="13" customWidth="1"/>
    <col min="11267" max="11267" width="9.140625" style="13" customWidth="1"/>
    <col min="11268" max="11268" width="6.7109375" style="13" customWidth="1"/>
    <col min="11269" max="11269" width="16.85546875" style="13" customWidth="1"/>
    <col min="11270" max="11270" width="10" style="13" customWidth="1"/>
    <col min="11271" max="11271" width="15.85546875" style="13" customWidth="1"/>
    <col min="11272" max="11272" width="11.42578125" style="13"/>
    <col min="11273" max="11273" width="19.85546875" style="13" customWidth="1"/>
    <col min="11274" max="11274" width="12.85546875" style="13" customWidth="1"/>
    <col min="11275" max="11275" width="16.5703125" style="13" customWidth="1"/>
    <col min="11276" max="11276" width="12.5703125" style="13" customWidth="1"/>
    <col min="11277" max="11277" width="14.5703125" style="13" customWidth="1"/>
    <col min="11278" max="11278" width="16.7109375" style="13" customWidth="1"/>
    <col min="11279" max="11279" width="18.42578125" style="13" customWidth="1"/>
    <col min="11280" max="11280" width="14.28515625" style="13" customWidth="1"/>
    <col min="11281" max="11281" width="24.140625" style="13" customWidth="1"/>
    <col min="11282" max="11282" width="33.140625" style="13" customWidth="1"/>
    <col min="11283" max="11283" width="21.140625" style="13" customWidth="1"/>
    <col min="11284" max="11284" width="24.28515625" style="13" customWidth="1"/>
    <col min="11285" max="11285" width="19.42578125" style="13" customWidth="1"/>
    <col min="11286" max="11286" width="17.42578125" style="13" customWidth="1"/>
    <col min="11287" max="11287" width="27.85546875" style="13" customWidth="1"/>
    <col min="11288" max="11288" width="80.7109375" style="13" customWidth="1"/>
    <col min="11289" max="11289" width="93.7109375" style="13" customWidth="1"/>
    <col min="11290" max="11520" width="11.42578125" style="13"/>
    <col min="11521" max="11521" width="7.28515625" style="13" customWidth="1"/>
    <col min="11522" max="11522" width="13.28515625" style="13" customWidth="1"/>
    <col min="11523" max="11523" width="9.140625" style="13" customWidth="1"/>
    <col min="11524" max="11524" width="6.7109375" style="13" customWidth="1"/>
    <col min="11525" max="11525" width="16.85546875" style="13" customWidth="1"/>
    <col min="11526" max="11526" width="10" style="13" customWidth="1"/>
    <col min="11527" max="11527" width="15.85546875" style="13" customWidth="1"/>
    <col min="11528" max="11528" width="11.42578125" style="13"/>
    <col min="11529" max="11529" width="19.85546875" style="13" customWidth="1"/>
    <col min="11530" max="11530" width="12.85546875" style="13" customWidth="1"/>
    <col min="11531" max="11531" width="16.5703125" style="13" customWidth="1"/>
    <col min="11532" max="11532" width="12.5703125" style="13" customWidth="1"/>
    <col min="11533" max="11533" width="14.5703125" style="13" customWidth="1"/>
    <col min="11534" max="11534" width="16.7109375" style="13" customWidth="1"/>
    <col min="11535" max="11535" width="18.42578125" style="13" customWidth="1"/>
    <col min="11536" max="11536" width="14.28515625" style="13" customWidth="1"/>
    <col min="11537" max="11537" width="24.140625" style="13" customWidth="1"/>
    <col min="11538" max="11538" width="33.140625" style="13" customWidth="1"/>
    <col min="11539" max="11539" width="21.140625" style="13" customWidth="1"/>
    <col min="11540" max="11540" width="24.28515625" style="13" customWidth="1"/>
    <col min="11541" max="11541" width="19.42578125" style="13" customWidth="1"/>
    <col min="11542" max="11542" width="17.42578125" style="13" customWidth="1"/>
    <col min="11543" max="11543" width="27.85546875" style="13" customWidth="1"/>
    <col min="11544" max="11544" width="80.7109375" style="13" customWidth="1"/>
    <col min="11545" max="11545" width="93.7109375" style="13" customWidth="1"/>
    <col min="11546" max="11776" width="11.42578125" style="13"/>
    <col min="11777" max="11777" width="7.28515625" style="13" customWidth="1"/>
    <col min="11778" max="11778" width="13.28515625" style="13" customWidth="1"/>
    <col min="11779" max="11779" width="9.140625" style="13" customWidth="1"/>
    <col min="11780" max="11780" width="6.7109375" style="13" customWidth="1"/>
    <col min="11781" max="11781" width="16.85546875" style="13" customWidth="1"/>
    <col min="11782" max="11782" width="10" style="13" customWidth="1"/>
    <col min="11783" max="11783" width="15.85546875" style="13" customWidth="1"/>
    <col min="11784" max="11784" width="11.42578125" style="13"/>
    <col min="11785" max="11785" width="19.85546875" style="13" customWidth="1"/>
    <col min="11786" max="11786" width="12.85546875" style="13" customWidth="1"/>
    <col min="11787" max="11787" width="16.5703125" style="13" customWidth="1"/>
    <col min="11788" max="11788" width="12.5703125" style="13" customWidth="1"/>
    <col min="11789" max="11789" width="14.5703125" style="13" customWidth="1"/>
    <col min="11790" max="11790" width="16.7109375" style="13" customWidth="1"/>
    <col min="11791" max="11791" width="18.42578125" style="13" customWidth="1"/>
    <col min="11792" max="11792" width="14.28515625" style="13" customWidth="1"/>
    <col min="11793" max="11793" width="24.140625" style="13" customWidth="1"/>
    <col min="11794" max="11794" width="33.140625" style="13" customWidth="1"/>
    <col min="11795" max="11795" width="21.140625" style="13" customWidth="1"/>
    <col min="11796" max="11796" width="24.28515625" style="13" customWidth="1"/>
    <col min="11797" max="11797" width="19.42578125" style="13" customWidth="1"/>
    <col min="11798" max="11798" width="17.42578125" style="13" customWidth="1"/>
    <col min="11799" max="11799" width="27.85546875" style="13" customWidth="1"/>
    <col min="11800" max="11800" width="80.7109375" style="13" customWidth="1"/>
    <col min="11801" max="11801" width="93.7109375" style="13" customWidth="1"/>
    <col min="11802" max="12032" width="11.42578125" style="13"/>
    <col min="12033" max="12033" width="7.28515625" style="13" customWidth="1"/>
    <col min="12034" max="12034" width="13.28515625" style="13" customWidth="1"/>
    <col min="12035" max="12035" width="9.140625" style="13" customWidth="1"/>
    <col min="12036" max="12036" width="6.7109375" style="13" customWidth="1"/>
    <col min="12037" max="12037" width="16.85546875" style="13" customWidth="1"/>
    <col min="12038" max="12038" width="10" style="13" customWidth="1"/>
    <col min="12039" max="12039" width="15.85546875" style="13" customWidth="1"/>
    <col min="12040" max="12040" width="11.42578125" style="13"/>
    <col min="12041" max="12041" width="19.85546875" style="13" customWidth="1"/>
    <col min="12042" max="12042" width="12.85546875" style="13" customWidth="1"/>
    <col min="12043" max="12043" width="16.5703125" style="13" customWidth="1"/>
    <col min="12044" max="12044" width="12.5703125" style="13" customWidth="1"/>
    <col min="12045" max="12045" width="14.5703125" style="13" customWidth="1"/>
    <col min="12046" max="12046" width="16.7109375" style="13" customWidth="1"/>
    <col min="12047" max="12047" width="18.42578125" style="13" customWidth="1"/>
    <col min="12048" max="12048" width="14.28515625" style="13" customWidth="1"/>
    <col min="12049" max="12049" width="24.140625" style="13" customWidth="1"/>
    <col min="12050" max="12050" width="33.140625" style="13" customWidth="1"/>
    <col min="12051" max="12051" width="21.140625" style="13" customWidth="1"/>
    <col min="12052" max="12052" width="24.28515625" style="13" customWidth="1"/>
    <col min="12053" max="12053" width="19.42578125" style="13" customWidth="1"/>
    <col min="12054" max="12054" width="17.42578125" style="13" customWidth="1"/>
    <col min="12055" max="12055" width="27.85546875" style="13" customWidth="1"/>
    <col min="12056" max="12056" width="80.7109375" style="13" customWidth="1"/>
    <col min="12057" max="12057" width="93.7109375" style="13" customWidth="1"/>
    <col min="12058" max="12288" width="11.42578125" style="13"/>
    <col min="12289" max="12289" width="7.28515625" style="13" customWidth="1"/>
    <col min="12290" max="12290" width="13.28515625" style="13" customWidth="1"/>
    <col min="12291" max="12291" width="9.140625" style="13" customWidth="1"/>
    <col min="12292" max="12292" width="6.7109375" style="13" customWidth="1"/>
    <col min="12293" max="12293" width="16.85546875" style="13" customWidth="1"/>
    <col min="12294" max="12294" width="10" style="13" customWidth="1"/>
    <col min="12295" max="12295" width="15.85546875" style="13" customWidth="1"/>
    <col min="12296" max="12296" width="11.42578125" style="13"/>
    <col min="12297" max="12297" width="19.85546875" style="13" customWidth="1"/>
    <col min="12298" max="12298" width="12.85546875" style="13" customWidth="1"/>
    <col min="12299" max="12299" width="16.5703125" style="13" customWidth="1"/>
    <col min="12300" max="12300" width="12.5703125" style="13" customWidth="1"/>
    <col min="12301" max="12301" width="14.5703125" style="13" customWidth="1"/>
    <col min="12302" max="12302" width="16.7109375" style="13" customWidth="1"/>
    <col min="12303" max="12303" width="18.42578125" style="13" customWidth="1"/>
    <col min="12304" max="12304" width="14.28515625" style="13" customWidth="1"/>
    <col min="12305" max="12305" width="24.140625" style="13" customWidth="1"/>
    <col min="12306" max="12306" width="33.140625" style="13" customWidth="1"/>
    <col min="12307" max="12307" width="21.140625" style="13" customWidth="1"/>
    <col min="12308" max="12308" width="24.28515625" style="13" customWidth="1"/>
    <col min="12309" max="12309" width="19.42578125" style="13" customWidth="1"/>
    <col min="12310" max="12310" width="17.42578125" style="13" customWidth="1"/>
    <col min="12311" max="12311" width="27.85546875" style="13" customWidth="1"/>
    <col min="12312" max="12312" width="80.7109375" style="13" customWidth="1"/>
    <col min="12313" max="12313" width="93.7109375" style="13" customWidth="1"/>
    <col min="12314" max="12544" width="11.42578125" style="13"/>
    <col min="12545" max="12545" width="7.28515625" style="13" customWidth="1"/>
    <col min="12546" max="12546" width="13.28515625" style="13" customWidth="1"/>
    <col min="12547" max="12547" width="9.140625" style="13" customWidth="1"/>
    <col min="12548" max="12548" width="6.7109375" style="13" customWidth="1"/>
    <col min="12549" max="12549" width="16.85546875" style="13" customWidth="1"/>
    <col min="12550" max="12550" width="10" style="13" customWidth="1"/>
    <col min="12551" max="12551" width="15.85546875" style="13" customWidth="1"/>
    <col min="12552" max="12552" width="11.42578125" style="13"/>
    <col min="12553" max="12553" width="19.85546875" style="13" customWidth="1"/>
    <col min="12554" max="12554" width="12.85546875" style="13" customWidth="1"/>
    <col min="12555" max="12555" width="16.5703125" style="13" customWidth="1"/>
    <col min="12556" max="12556" width="12.5703125" style="13" customWidth="1"/>
    <col min="12557" max="12557" width="14.5703125" style="13" customWidth="1"/>
    <col min="12558" max="12558" width="16.7109375" style="13" customWidth="1"/>
    <col min="12559" max="12559" width="18.42578125" style="13" customWidth="1"/>
    <col min="12560" max="12560" width="14.28515625" style="13" customWidth="1"/>
    <col min="12561" max="12561" width="24.140625" style="13" customWidth="1"/>
    <col min="12562" max="12562" width="33.140625" style="13" customWidth="1"/>
    <col min="12563" max="12563" width="21.140625" style="13" customWidth="1"/>
    <col min="12564" max="12564" width="24.28515625" style="13" customWidth="1"/>
    <col min="12565" max="12565" width="19.42578125" style="13" customWidth="1"/>
    <col min="12566" max="12566" width="17.42578125" style="13" customWidth="1"/>
    <col min="12567" max="12567" width="27.85546875" style="13" customWidth="1"/>
    <col min="12568" max="12568" width="80.7109375" style="13" customWidth="1"/>
    <col min="12569" max="12569" width="93.7109375" style="13" customWidth="1"/>
    <col min="12570" max="12800" width="11.42578125" style="13"/>
    <col min="12801" max="12801" width="7.28515625" style="13" customWidth="1"/>
    <col min="12802" max="12802" width="13.28515625" style="13" customWidth="1"/>
    <col min="12803" max="12803" width="9.140625" style="13" customWidth="1"/>
    <col min="12804" max="12804" width="6.7109375" style="13" customWidth="1"/>
    <col min="12805" max="12805" width="16.85546875" style="13" customWidth="1"/>
    <col min="12806" max="12806" width="10" style="13" customWidth="1"/>
    <col min="12807" max="12807" width="15.85546875" style="13" customWidth="1"/>
    <col min="12808" max="12808" width="11.42578125" style="13"/>
    <col min="12809" max="12809" width="19.85546875" style="13" customWidth="1"/>
    <col min="12810" max="12810" width="12.85546875" style="13" customWidth="1"/>
    <col min="12811" max="12811" width="16.5703125" style="13" customWidth="1"/>
    <col min="12812" max="12812" width="12.5703125" style="13" customWidth="1"/>
    <col min="12813" max="12813" width="14.5703125" style="13" customWidth="1"/>
    <col min="12814" max="12814" width="16.7109375" style="13" customWidth="1"/>
    <col min="12815" max="12815" width="18.42578125" style="13" customWidth="1"/>
    <col min="12816" max="12816" width="14.28515625" style="13" customWidth="1"/>
    <col min="12817" max="12817" width="24.140625" style="13" customWidth="1"/>
    <col min="12818" max="12818" width="33.140625" style="13" customWidth="1"/>
    <col min="12819" max="12819" width="21.140625" style="13" customWidth="1"/>
    <col min="12820" max="12820" width="24.28515625" style="13" customWidth="1"/>
    <col min="12821" max="12821" width="19.42578125" style="13" customWidth="1"/>
    <col min="12822" max="12822" width="17.42578125" style="13" customWidth="1"/>
    <col min="12823" max="12823" width="27.85546875" style="13" customWidth="1"/>
    <col min="12824" max="12824" width="80.7109375" style="13" customWidth="1"/>
    <col min="12825" max="12825" width="93.7109375" style="13" customWidth="1"/>
    <col min="12826" max="13056" width="11.42578125" style="13"/>
    <col min="13057" max="13057" width="7.28515625" style="13" customWidth="1"/>
    <col min="13058" max="13058" width="13.28515625" style="13" customWidth="1"/>
    <col min="13059" max="13059" width="9.140625" style="13" customWidth="1"/>
    <col min="13060" max="13060" width="6.7109375" style="13" customWidth="1"/>
    <col min="13061" max="13061" width="16.85546875" style="13" customWidth="1"/>
    <col min="13062" max="13062" width="10" style="13" customWidth="1"/>
    <col min="13063" max="13063" width="15.85546875" style="13" customWidth="1"/>
    <col min="13064" max="13064" width="11.42578125" style="13"/>
    <col min="13065" max="13065" width="19.85546875" style="13" customWidth="1"/>
    <col min="13066" max="13066" width="12.85546875" style="13" customWidth="1"/>
    <col min="13067" max="13067" width="16.5703125" style="13" customWidth="1"/>
    <col min="13068" max="13068" width="12.5703125" style="13" customWidth="1"/>
    <col min="13069" max="13069" width="14.5703125" style="13" customWidth="1"/>
    <col min="13070" max="13070" width="16.7109375" style="13" customWidth="1"/>
    <col min="13071" max="13071" width="18.42578125" style="13" customWidth="1"/>
    <col min="13072" max="13072" width="14.28515625" style="13" customWidth="1"/>
    <col min="13073" max="13073" width="24.140625" style="13" customWidth="1"/>
    <col min="13074" max="13074" width="33.140625" style="13" customWidth="1"/>
    <col min="13075" max="13075" width="21.140625" style="13" customWidth="1"/>
    <col min="13076" max="13076" width="24.28515625" style="13" customWidth="1"/>
    <col min="13077" max="13077" width="19.42578125" style="13" customWidth="1"/>
    <col min="13078" max="13078" width="17.42578125" style="13" customWidth="1"/>
    <col min="13079" max="13079" width="27.85546875" style="13" customWidth="1"/>
    <col min="13080" max="13080" width="80.7109375" style="13" customWidth="1"/>
    <col min="13081" max="13081" width="93.7109375" style="13" customWidth="1"/>
    <col min="13082" max="13312" width="11.42578125" style="13"/>
    <col min="13313" max="13313" width="7.28515625" style="13" customWidth="1"/>
    <col min="13314" max="13314" width="13.28515625" style="13" customWidth="1"/>
    <col min="13315" max="13315" width="9.140625" style="13" customWidth="1"/>
    <col min="13316" max="13316" width="6.7109375" style="13" customWidth="1"/>
    <col min="13317" max="13317" width="16.85546875" style="13" customWidth="1"/>
    <col min="13318" max="13318" width="10" style="13" customWidth="1"/>
    <col min="13319" max="13319" width="15.85546875" style="13" customWidth="1"/>
    <col min="13320" max="13320" width="11.42578125" style="13"/>
    <col min="13321" max="13321" width="19.85546875" style="13" customWidth="1"/>
    <col min="13322" max="13322" width="12.85546875" style="13" customWidth="1"/>
    <col min="13323" max="13323" width="16.5703125" style="13" customWidth="1"/>
    <col min="13324" max="13324" width="12.5703125" style="13" customWidth="1"/>
    <col min="13325" max="13325" width="14.5703125" style="13" customWidth="1"/>
    <col min="13326" max="13326" width="16.7109375" style="13" customWidth="1"/>
    <col min="13327" max="13327" width="18.42578125" style="13" customWidth="1"/>
    <col min="13328" max="13328" width="14.28515625" style="13" customWidth="1"/>
    <col min="13329" max="13329" width="24.140625" style="13" customWidth="1"/>
    <col min="13330" max="13330" width="33.140625" style="13" customWidth="1"/>
    <col min="13331" max="13331" width="21.140625" style="13" customWidth="1"/>
    <col min="13332" max="13332" width="24.28515625" style="13" customWidth="1"/>
    <col min="13333" max="13333" width="19.42578125" style="13" customWidth="1"/>
    <col min="13334" max="13334" width="17.42578125" style="13" customWidth="1"/>
    <col min="13335" max="13335" width="27.85546875" style="13" customWidth="1"/>
    <col min="13336" max="13336" width="80.7109375" style="13" customWidth="1"/>
    <col min="13337" max="13337" width="93.7109375" style="13" customWidth="1"/>
    <col min="13338" max="13568" width="11.42578125" style="13"/>
    <col min="13569" max="13569" width="7.28515625" style="13" customWidth="1"/>
    <col min="13570" max="13570" width="13.28515625" style="13" customWidth="1"/>
    <col min="13571" max="13571" width="9.140625" style="13" customWidth="1"/>
    <col min="13572" max="13572" width="6.7109375" style="13" customWidth="1"/>
    <col min="13573" max="13573" width="16.85546875" style="13" customWidth="1"/>
    <col min="13574" max="13574" width="10" style="13" customWidth="1"/>
    <col min="13575" max="13575" width="15.85546875" style="13" customWidth="1"/>
    <col min="13576" max="13576" width="11.42578125" style="13"/>
    <col min="13577" max="13577" width="19.85546875" style="13" customWidth="1"/>
    <col min="13578" max="13578" width="12.85546875" style="13" customWidth="1"/>
    <col min="13579" max="13579" width="16.5703125" style="13" customWidth="1"/>
    <col min="13580" max="13580" width="12.5703125" style="13" customWidth="1"/>
    <col min="13581" max="13581" width="14.5703125" style="13" customWidth="1"/>
    <col min="13582" max="13582" width="16.7109375" style="13" customWidth="1"/>
    <col min="13583" max="13583" width="18.42578125" style="13" customWidth="1"/>
    <col min="13584" max="13584" width="14.28515625" style="13" customWidth="1"/>
    <col min="13585" max="13585" width="24.140625" style="13" customWidth="1"/>
    <col min="13586" max="13586" width="33.140625" style="13" customWidth="1"/>
    <col min="13587" max="13587" width="21.140625" style="13" customWidth="1"/>
    <col min="13588" max="13588" width="24.28515625" style="13" customWidth="1"/>
    <col min="13589" max="13589" width="19.42578125" style="13" customWidth="1"/>
    <col min="13590" max="13590" width="17.42578125" style="13" customWidth="1"/>
    <col min="13591" max="13591" width="27.85546875" style="13" customWidth="1"/>
    <col min="13592" max="13592" width="80.7109375" style="13" customWidth="1"/>
    <col min="13593" max="13593" width="93.7109375" style="13" customWidth="1"/>
    <col min="13594" max="13824" width="11.42578125" style="13"/>
    <col min="13825" max="13825" width="7.28515625" style="13" customWidth="1"/>
    <col min="13826" max="13826" width="13.28515625" style="13" customWidth="1"/>
    <col min="13827" max="13827" width="9.140625" style="13" customWidth="1"/>
    <col min="13828" max="13828" width="6.7109375" style="13" customWidth="1"/>
    <col min="13829" max="13829" width="16.85546875" style="13" customWidth="1"/>
    <col min="13830" max="13830" width="10" style="13" customWidth="1"/>
    <col min="13831" max="13831" width="15.85546875" style="13" customWidth="1"/>
    <col min="13832" max="13832" width="11.42578125" style="13"/>
    <col min="13833" max="13833" width="19.85546875" style="13" customWidth="1"/>
    <col min="13834" max="13834" width="12.85546875" style="13" customWidth="1"/>
    <col min="13835" max="13835" width="16.5703125" style="13" customWidth="1"/>
    <col min="13836" max="13836" width="12.5703125" style="13" customWidth="1"/>
    <col min="13837" max="13837" width="14.5703125" style="13" customWidth="1"/>
    <col min="13838" max="13838" width="16.7109375" style="13" customWidth="1"/>
    <col min="13839" max="13839" width="18.42578125" style="13" customWidth="1"/>
    <col min="13840" max="13840" width="14.28515625" style="13" customWidth="1"/>
    <col min="13841" max="13841" width="24.140625" style="13" customWidth="1"/>
    <col min="13842" max="13842" width="33.140625" style="13" customWidth="1"/>
    <col min="13843" max="13843" width="21.140625" style="13" customWidth="1"/>
    <col min="13844" max="13844" width="24.28515625" style="13" customWidth="1"/>
    <col min="13845" max="13845" width="19.42578125" style="13" customWidth="1"/>
    <col min="13846" max="13846" width="17.42578125" style="13" customWidth="1"/>
    <col min="13847" max="13847" width="27.85546875" style="13" customWidth="1"/>
    <col min="13848" max="13848" width="80.7109375" style="13" customWidth="1"/>
    <col min="13849" max="13849" width="93.7109375" style="13" customWidth="1"/>
    <col min="13850" max="14080" width="11.42578125" style="13"/>
    <col min="14081" max="14081" width="7.28515625" style="13" customWidth="1"/>
    <col min="14082" max="14082" width="13.28515625" style="13" customWidth="1"/>
    <col min="14083" max="14083" width="9.140625" style="13" customWidth="1"/>
    <col min="14084" max="14084" width="6.7109375" style="13" customWidth="1"/>
    <col min="14085" max="14085" width="16.85546875" style="13" customWidth="1"/>
    <col min="14086" max="14086" width="10" style="13" customWidth="1"/>
    <col min="14087" max="14087" width="15.85546875" style="13" customWidth="1"/>
    <col min="14088" max="14088" width="11.42578125" style="13"/>
    <col min="14089" max="14089" width="19.85546875" style="13" customWidth="1"/>
    <col min="14090" max="14090" width="12.85546875" style="13" customWidth="1"/>
    <col min="14091" max="14091" width="16.5703125" style="13" customWidth="1"/>
    <col min="14092" max="14092" width="12.5703125" style="13" customWidth="1"/>
    <col min="14093" max="14093" width="14.5703125" style="13" customWidth="1"/>
    <col min="14094" max="14094" width="16.7109375" style="13" customWidth="1"/>
    <col min="14095" max="14095" width="18.42578125" style="13" customWidth="1"/>
    <col min="14096" max="14096" width="14.28515625" style="13" customWidth="1"/>
    <col min="14097" max="14097" width="24.140625" style="13" customWidth="1"/>
    <col min="14098" max="14098" width="33.140625" style="13" customWidth="1"/>
    <col min="14099" max="14099" width="21.140625" style="13" customWidth="1"/>
    <col min="14100" max="14100" width="24.28515625" style="13" customWidth="1"/>
    <col min="14101" max="14101" width="19.42578125" style="13" customWidth="1"/>
    <col min="14102" max="14102" width="17.42578125" style="13" customWidth="1"/>
    <col min="14103" max="14103" width="27.85546875" style="13" customWidth="1"/>
    <col min="14104" max="14104" width="80.7109375" style="13" customWidth="1"/>
    <col min="14105" max="14105" width="93.7109375" style="13" customWidth="1"/>
    <col min="14106" max="14336" width="11.42578125" style="13"/>
    <col min="14337" max="14337" width="7.28515625" style="13" customWidth="1"/>
    <col min="14338" max="14338" width="13.28515625" style="13" customWidth="1"/>
    <col min="14339" max="14339" width="9.140625" style="13" customWidth="1"/>
    <col min="14340" max="14340" width="6.7109375" style="13" customWidth="1"/>
    <col min="14341" max="14341" width="16.85546875" style="13" customWidth="1"/>
    <col min="14342" max="14342" width="10" style="13" customWidth="1"/>
    <col min="14343" max="14343" width="15.85546875" style="13" customWidth="1"/>
    <col min="14344" max="14344" width="11.42578125" style="13"/>
    <col min="14345" max="14345" width="19.85546875" style="13" customWidth="1"/>
    <col min="14346" max="14346" width="12.85546875" style="13" customWidth="1"/>
    <col min="14347" max="14347" width="16.5703125" style="13" customWidth="1"/>
    <col min="14348" max="14348" width="12.5703125" style="13" customWidth="1"/>
    <col min="14349" max="14349" width="14.5703125" style="13" customWidth="1"/>
    <col min="14350" max="14350" width="16.7109375" style="13" customWidth="1"/>
    <col min="14351" max="14351" width="18.42578125" style="13" customWidth="1"/>
    <col min="14352" max="14352" width="14.28515625" style="13" customWidth="1"/>
    <col min="14353" max="14353" width="24.140625" style="13" customWidth="1"/>
    <col min="14354" max="14354" width="33.140625" style="13" customWidth="1"/>
    <col min="14355" max="14355" width="21.140625" style="13" customWidth="1"/>
    <col min="14356" max="14356" width="24.28515625" style="13" customWidth="1"/>
    <col min="14357" max="14357" width="19.42578125" style="13" customWidth="1"/>
    <col min="14358" max="14358" width="17.42578125" style="13" customWidth="1"/>
    <col min="14359" max="14359" width="27.85546875" style="13" customWidth="1"/>
    <col min="14360" max="14360" width="80.7109375" style="13" customWidth="1"/>
    <col min="14361" max="14361" width="93.7109375" style="13" customWidth="1"/>
    <col min="14362" max="14592" width="11.42578125" style="13"/>
    <col min="14593" max="14593" width="7.28515625" style="13" customWidth="1"/>
    <col min="14594" max="14594" width="13.28515625" style="13" customWidth="1"/>
    <col min="14595" max="14595" width="9.140625" style="13" customWidth="1"/>
    <col min="14596" max="14596" width="6.7109375" style="13" customWidth="1"/>
    <col min="14597" max="14597" width="16.85546875" style="13" customWidth="1"/>
    <col min="14598" max="14598" width="10" style="13" customWidth="1"/>
    <col min="14599" max="14599" width="15.85546875" style="13" customWidth="1"/>
    <col min="14600" max="14600" width="11.42578125" style="13"/>
    <col min="14601" max="14601" width="19.85546875" style="13" customWidth="1"/>
    <col min="14602" max="14602" width="12.85546875" style="13" customWidth="1"/>
    <col min="14603" max="14603" width="16.5703125" style="13" customWidth="1"/>
    <col min="14604" max="14604" width="12.5703125" style="13" customWidth="1"/>
    <col min="14605" max="14605" width="14.5703125" style="13" customWidth="1"/>
    <col min="14606" max="14606" width="16.7109375" style="13" customWidth="1"/>
    <col min="14607" max="14607" width="18.42578125" style="13" customWidth="1"/>
    <col min="14608" max="14608" width="14.28515625" style="13" customWidth="1"/>
    <col min="14609" max="14609" width="24.140625" style="13" customWidth="1"/>
    <col min="14610" max="14610" width="33.140625" style="13" customWidth="1"/>
    <col min="14611" max="14611" width="21.140625" style="13" customWidth="1"/>
    <col min="14612" max="14612" width="24.28515625" style="13" customWidth="1"/>
    <col min="14613" max="14613" width="19.42578125" style="13" customWidth="1"/>
    <col min="14614" max="14614" width="17.42578125" style="13" customWidth="1"/>
    <col min="14615" max="14615" width="27.85546875" style="13" customWidth="1"/>
    <col min="14616" max="14616" width="80.7109375" style="13" customWidth="1"/>
    <col min="14617" max="14617" width="93.7109375" style="13" customWidth="1"/>
    <col min="14618" max="14848" width="11.42578125" style="13"/>
    <col min="14849" max="14849" width="7.28515625" style="13" customWidth="1"/>
    <col min="14850" max="14850" width="13.28515625" style="13" customWidth="1"/>
    <col min="14851" max="14851" width="9.140625" style="13" customWidth="1"/>
    <col min="14852" max="14852" width="6.7109375" style="13" customWidth="1"/>
    <col min="14853" max="14853" width="16.85546875" style="13" customWidth="1"/>
    <col min="14854" max="14854" width="10" style="13" customWidth="1"/>
    <col min="14855" max="14855" width="15.85546875" style="13" customWidth="1"/>
    <col min="14856" max="14856" width="11.42578125" style="13"/>
    <col min="14857" max="14857" width="19.85546875" style="13" customWidth="1"/>
    <col min="14858" max="14858" width="12.85546875" style="13" customWidth="1"/>
    <col min="14859" max="14859" width="16.5703125" style="13" customWidth="1"/>
    <col min="14860" max="14860" width="12.5703125" style="13" customWidth="1"/>
    <col min="14861" max="14861" width="14.5703125" style="13" customWidth="1"/>
    <col min="14862" max="14862" width="16.7109375" style="13" customWidth="1"/>
    <col min="14863" max="14863" width="18.42578125" style="13" customWidth="1"/>
    <col min="14864" max="14864" width="14.28515625" style="13" customWidth="1"/>
    <col min="14865" max="14865" width="24.140625" style="13" customWidth="1"/>
    <col min="14866" max="14866" width="33.140625" style="13" customWidth="1"/>
    <col min="14867" max="14867" width="21.140625" style="13" customWidth="1"/>
    <col min="14868" max="14868" width="24.28515625" style="13" customWidth="1"/>
    <col min="14869" max="14869" width="19.42578125" style="13" customWidth="1"/>
    <col min="14870" max="14870" width="17.42578125" style="13" customWidth="1"/>
    <col min="14871" max="14871" width="27.85546875" style="13" customWidth="1"/>
    <col min="14872" max="14872" width="80.7109375" style="13" customWidth="1"/>
    <col min="14873" max="14873" width="93.7109375" style="13" customWidth="1"/>
    <col min="14874" max="15104" width="11.42578125" style="13"/>
    <col min="15105" max="15105" width="7.28515625" style="13" customWidth="1"/>
    <col min="15106" max="15106" width="13.28515625" style="13" customWidth="1"/>
    <col min="15107" max="15107" width="9.140625" style="13" customWidth="1"/>
    <col min="15108" max="15108" width="6.7109375" style="13" customWidth="1"/>
    <col min="15109" max="15109" width="16.85546875" style="13" customWidth="1"/>
    <col min="15110" max="15110" width="10" style="13" customWidth="1"/>
    <col min="15111" max="15111" width="15.85546875" style="13" customWidth="1"/>
    <col min="15112" max="15112" width="11.42578125" style="13"/>
    <col min="15113" max="15113" width="19.85546875" style="13" customWidth="1"/>
    <col min="15114" max="15114" width="12.85546875" style="13" customWidth="1"/>
    <col min="15115" max="15115" width="16.5703125" style="13" customWidth="1"/>
    <col min="15116" max="15116" width="12.5703125" style="13" customWidth="1"/>
    <col min="15117" max="15117" width="14.5703125" style="13" customWidth="1"/>
    <col min="15118" max="15118" width="16.7109375" style="13" customWidth="1"/>
    <col min="15119" max="15119" width="18.42578125" style="13" customWidth="1"/>
    <col min="15120" max="15120" width="14.28515625" style="13" customWidth="1"/>
    <col min="15121" max="15121" width="24.140625" style="13" customWidth="1"/>
    <col min="15122" max="15122" width="33.140625" style="13" customWidth="1"/>
    <col min="15123" max="15123" width="21.140625" style="13" customWidth="1"/>
    <col min="15124" max="15124" width="24.28515625" style="13" customWidth="1"/>
    <col min="15125" max="15125" width="19.42578125" style="13" customWidth="1"/>
    <col min="15126" max="15126" width="17.42578125" style="13" customWidth="1"/>
    <col min="15127" max="15127" width="27.85546875" style="13" customWidth="1"/>
    <col min="15128" max="15128" width="80.7109375" style="13" customWidth="1"/>
    <col min="15129" max="15129" width="93.7109375" style="13" customWidth="1"/>
    <col min="15130" max="15360" width="11.42578125" style="13"/>
    <col min="15361" max="15361" width="7.28515625" style="13" customWidth="1"/>
    <col min="15362" max="15362" width="13.28515625" style="13" customWidth="1"/>
    <col min="15363" max="15363" width="9.140625" style="13" customWidth="1"/>
    <col min="15364" max="15364" width="6.7109375" style="13" customWidth="1"/>
    <col min="15365" max="15365" width="16.85546875" style="13" customWidth="1"/>
    <col min="15366" max="15366" width="10" style="13" customWidth="1"/>
    <col min="15367" max="15367" width="15.85546875" style="13" customWidth="1"/>
    <col min="15368" max="15368" width="11.42578125" style="13"/>
    <col min="15369" max="15369" width="19.85546875" style="13" customWidth="1"/>
    <col min="15370" max="15370" width="12.85546875" style="13" customWidth="1"/>
    <col min="15371" max="15371" width="16.5703125" style="13" customWidth="1"/>
    <col min="15372" max="15372" width="12.5703125" style="13" customWidth="1"/>
    <col min="15373" max="15373" width="14.5703125" style="13" customWidth="1"/>
    <col min="15374" max="15374" width="16.7109375" style="13" customWidth="1"/>
    <col min="15375" max="15375" width="18.42578125" style="13" customWidth="1"/>
    <col min="15376" max="15376" width="14.28515625" style="13" customWidth="1"/>
    <col min="15377" max="15377" width="24.140625" style="13" customWidth="1"/>
    <col min="15378" max="15378" width="33.140625" style="13" customWidth="1"/>
    <col min="15379" max="15379" width="21.140625" style="13" customWidth="1"/>
    <col min="15380" max="15380" width="24.28515625" style="13" customWidth="1"/>
    <col min="15381" max="15381" width="19.42578125" style="13" customWidth="1"/>
    <col min="15382" max="15382" width="17.42578125" style="13" customWidth="1"/>
    <col min="15383" max="15383" width="27.85546875" style="13" customWidth="1"/>
    <col min="15384" max="15384" width="80.7109375" style="13" customWidth="1"/>
    <col min="15385" max="15385" width="93.7109375" style="13" customWidth="1"/>
    <col min="15386" max="15616" width="11.42578125" style="13"/>
    <col min="15617" max="15617" width="7.28515625" style="13" customWidth="1"/>
    <col min="15618" max="15618" width="13.28515625" style="13" customWidth="1"/>
    <col min="15619" max="15619" width="9.140625" style="13" customWidth="1"/>
    <col min="15620" max="15620" width="6.7109375" style="13" customWidth="1"/>
    <col min="15621" max="15621" width="16.85546875" style="13" customWidth="1"/>
    <col min="15622" max="15622" width="10" style="13" customWidth="1"/>
    <col min="15623" max="15623" width="15.85546875" style="13" customWidth="1"/>
    <col min="15624" max="15624" width="11.42578125" style="13"/>
    <col min="15625" max="15625" width="19.85546875" style="13" customWidth="1"/>
    <col min="15626" max="15626" width="12.85546875" style="13" customWidth="1"/>
    <col min="15627" max="15627" width="16.5703125" style="13" customWidth="1"/>
    <col min="15628" max="15628" width="12.5703125" style="13" customWidth="1"/>
    <col min="15629" max="15629" width="14.5703125" style="13" customWidth="1"/>
    <col min="15630" max="15630" width="16.7109375" style="13" customWidth="1"/>
    <col min="15631" max="15631" width="18.42578125" style="13" customWidth="1"/>
    <col min="15632" max="15632" width="14.28515625" style="13" customWidth="1"/>
    <col min="15633" max="15633" width="24.140625" style="13" customWidth="1"/>
    <col min="15634" max="15634" width="33.140625" style="13" customWidth="1"/>
    <col min="15635" max="15635" width="21.140625" style="13" customWidth="1"/>
    <col min="15636" max="15636" width="24.28515625" style="13" customWidth="1"/>
    <col min="15637" max="15637" width="19.42578125" style="13" customWidth="1"/>
    <col min="15638" max="15638" width="17.42578125" style="13" customWidth="1"/>
    <col min="15639" max="15639" width="27.85546875" style="13" customWidth="1"/>
    <col min="15640" max="15640" width="80.7109375" style="13" customWidth="1"/>
    <col min="15641" max="15641" width="93.7109375" style="13" customWidth="1"/>
    <col min="15642" max="15872" width="11.42578125" style="13"/>
    <col min="15873" max="15873" width="7.28515625" style="13" customWidth="1"/>
    <col min="15874" max="15874" width="13.28515625" style="13" customWidth="1"/>
    <col min="15875" max="15875" width="9.140625" style="13" customWidth="1"/>
    <col min="15876" max="15876" width="6.7109375" style="13" customWidth="1"/>
    <col min="15877" max="15877" width="16.85546875" style="13" customWidth="1"/>
    <col min="15878" max="15878" width="10" style="13" customWidth="1"/>
    <col min="15879" max="15879" width="15.85546875" style="13" customWidth="1"/>
    <col min="15880" max="15880" width="11.42578125" style="13"/>
    <col min="15881" max="15881" width="19.85546875" style="13" customWidth="1"/>
    <col min="15882" max="15882" width="12.85546875" style="13" customWidth="1"/>
    <col min="15883" max="15883" width="16.5703125" style="13" customWidth="1"/>
    <col min="15884" max="15884" width="12.5703125" style="13" customWidth="1"/>
    <col min="15885" max="15885" width="14.5703125" style="13" customWidth="1"/>
    <col min="15886" max="15886" width="16.7109375" style="13" customWidth="1"/>
    <col min="15887" max="15887" width="18.42578125" style="13" customWidth="1"/>
    <col min="15888" max="15888" width="14.28515625" style="13" customWidth="1"/>
    <col min="15889" max="15889" width="24.140625" style="13" customWidth="1"/>
    <col min="15890" max="15890" width="33.140625" style="13" customWidth="1"/>
    <col min="15891" max="15891" width="21.140625" style="13" customWidth="1"/>
    <col min="15892" max="15892" width="24.28515625" style="13" customWidth="1"/>
    <col min="15893" max="15893" width="19.42578125" style="13" customWidth="1"/>
    <col min="15894" max="15894" width="17.42578125" style="13" customWidth="1"/>
    <col min="15895" max="15895" width="27.85546875" style="13" customWidth="1"/>
    <col min="15896" max="15896" width="80.7109375" style="13" customWidth="1"/>
    <col min="15897" max="15897" width="93.7109375" style="13" customWidth="1"/>
    <col min="15898" max="16128" width="11.42578125" style="13"/>
    <col min="16129" max="16129" width="7.28515625" style="13" customWidth="1"/>
    <col min="16130" max="16130" width="13.28515625" style="13" customWidth="1"/>
    <col min="16131" max="16131" width="9.140625" style="13" customWidth="1"/>
    <col min="16132" max="16132" width="6.7109375" style="13" customWidth="1"/>
    <col min="16133" max="16133" width="16.85546875" style="13" customWidth="1"/>
    <col min="16134" max="16134" width="10" style="13" customWidth="1"/>
    <col min="16135" max="16135" width="15.85546875" style="13" customWidth="1"/>
    <col min="16136" max="16136" width="11.42578125" style="13"/>
    <col min="16137" max="16137" width="19.85546875" style="13" customWidth="1"/>
    <col min="16138" max="16138" width="12.85546875" style="13" customWidth="1"/>
    <col min="16139" max="16139" width="16.5703125" style="13" customWidth="1"/>
    <col min="16140" max="16140" width="12.5703125" style="13" customWidth="1"/>
    <col min="16141" max="16141" width="14.5703125" style="13" customWidth="1"/>
    <col min="16142" max="16142" width="16.7109375" style="13" customWidth="1"/>
    <col min="16143" max="16143" width="18.42578125" style="13" customWidth="1"/>
    <col min="16144" max="16144" width="14.28515625" style="13" customWidth="1"/>
    <col min="16145" max="16145" width="24.140625" style="13" customWidth="1"/>
    <col min="16146" max="16146" width="33.140625" style="13" customWidth="1"/>
    <col min="16147" max="16147" width="21.140625" style="13" customWidth="1"/>
    <col min="16148" max="16148" width="24.28515625" style="13" customWidth="1"/>
    <col min="16149" max="16149" width="19.42578125" style="13" customWidth="1"/>
    <col min="16150" max="16150" width="17.42578125" style="13" customWidth="1"/>
    <col min="16151" max="16151" width="27.85546875" style="13" customWidth="1"/>
    <col min="16152" max="16152" width="80.7109375" style="13" customWidth="1"/>
    <col min="16153" max="16153" width="93.7109375" style="13" customWidth="1"/>
    <col min="16154" max="16384" width="11.42578125" style="13"/>
  </cols>
  <sheetData>
    <row r="1" spans="1:146" s="1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4" t="s">
        <v>8</v>
      </c>
      <c r="J1" s="3" t="s">
        <v>7</v>
      </c>
      <c r="K1" s="4" t="s">
        <v>9</v>
      </c>
      <c r="L1" s="3" t="s">
        <v>7</v>
      </c>
      <c r="M1" s="24" t="s">
        <v>10</v>
      </c>
      <c r="N1" s="25" t="s">
        <v>7</v>
      </c>
      <c r="O1" s="24" t="s">
        <v>11</v>
      </c>
      <c r="P1" s="25" t="s">
        <v>7</v>
      </c>
      <c r="Q1" s="3" t="s">
        <v>12</v>
      </c>
      <c r="R1" s="3" t="s">
        <v>13</v>
      </c>
      <c r="S1" s="3" t="s">
        <v>14</v>
      </c>
      <c r="T1" s="3" t="s">
        <v>15</v>
      </c>
      <c r="U1" s="25" t="s">
        <v>16</v>
      </c>
      <c r="V1" s="25" t="s">
        <v>17</v>
      </c>
      <c r="W1" s="25" t="s">
        <v>18</v>
      </c>
      <c r="X1" s="25" t="s">
        <v>19</v>
      </c>
      <c r="Y1" s="25" t="s">
        <v>20</v>
      </c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</row>
    <row r="2" spans="1:146" s="2" customFormat="1" x14ac:dyDescent="0.25">
      <c r="A2" s="5">
        <v>7</v>
      </c>
      <c r="B2" s="5">
        <v>860</v>
      </c>
      <c r="C2" s="5">
        <v>1</v>
      </c>
      <c r="D2" s="5"/>
      <c r="E2" s="5"/>
      <c r="F2" s="5"/>
      <c r="G2" s="18"/>
      <c r="H2" s="5"/>
      <c r="I2" s="18">
        <v>11.3</v>
      </c>
      <c r="J2" s="5" t="s">
        <v>21</v>
      </c>
      <c r="K2" s="19">
        <v>21.63</v>
      </c>
      <c r="L2" s="5" t="s">
        <v>22</v>
      </c>
      <c r="M2" s="26">
        <v>1.5</v>
      </c>
      <c r="N2" s="27" t="s">
        <v>23</v>
      </c>
      <c r="O2" s="28">
        <f>M2*K2</f>
        <v>32.445</v>
      </c>
      <c r="P2" s="27" t="s">
        <v>24</v>
      </c>
      <c r="Q2" s="5" t="s">
        <v>25</v>
      </c>
      <c r="R2" s="10"/>
      <c r="S2" s="5" t="s">
        <v>26</v>
      </c>
      <c r="T2" s="5" t="s">
        <v>27</v>
      </c>
      <c r="U2" s="27" t="s">
        <v>54</v>
      </c>
      <c r="V2" s="27" t="s">
        <v>55</v>
      </c>
      <c r="W2" s="27" t="s">
        <v>56</v>
      </c>
      <c r="X2" s="29" t="s">
        <v>57</v>
      </c>
      <c r="Y2" s="27"/>
      <c r="Z2" s="27"/>
      <c r="AA2" s="27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</row>
    <row r="3" spans="1:146" s="12" customFormat="1" x14ac:dyDescent="0.25">
      <c r="A3" s="5">
        <v>7</v>
      </c>
      <c r="B3" s="5">
        <v>860</v>
      </c>
      <c r="C3" s="30">
        <v>1</v>
      </c>
      <c r="D3" s="30"/>
      <c r="E3" s="30"/>
      <c r="F3" s="30"/>
      <c r="G3" s="31"/>
      <c r="H3" s="30"/>
      <c r="I3" s="31"/>
      <c r="J3" s="30"/>
      <c r="K3" s="32">
        <v>10.78</v>
      </c>
      <c r="L3" s="30" t="s">
        <v>22</v>
      </c>
      <c r="M3" s="33">
        <v>1.163</v>
      </c>
      <c r="N3" s="30" t="s">
        <v>23</v>
      </c>
      <c r="O3" s="28">
        <f t="shared" ref="O3:O66" si="0">M3*K3</f>
        <v>12.537139999999999</v>
      </c>
      <c r="P3" s="27" t="s">
        <v>24</v>
      </c>
      <c r="Q3" s="30" t="s">
        <v>28</v>
      </c>
      <c r="R3" s="34"/>
      <c r="S3" s="30" t="s">
        <v>29</v>
      </c>
      <c r="T3" s="30" t="s">
        <v>53</v>
      </c>
      <c r="U3" s="27" t="s">
        <v>54</v>
      </c>
      <c r="V3" s="27" t="s">
        <v>55</v>
      </c>
      <c r="W3" s="27" t="s">
        <v>56</v>
      </c>
      <c r="X3" s="29" t="s">
        <v>57</v>
      </c>
      <c r="Y3" s="30"/>
      <c r="Z3" s="30"/>
      <c r="AA3" s="30"/>
    </row>
    <row r="4" spans="1:146" s="40" customFormat="1" x14ac:dyDescent="0.25">
      <c r="A4" s="5">
        <v>7</v>
      </c>
      <c r="B4" s="5">
        <v>860</v>
      </c>
      <c r="C4" s="35">
        <v>1</v>
      </c>
      <c r="D4" s="35"/>
      <c r="E4" s="35"/>
      <c r="F4" s="35"/>
      <c r="G4" s="36"/>
      <c r="H4" s="35"/>
      <c r="I4" s="36"/>
      <c r="J4" s="35"/>
      <c r="K4" s="37">
        <v>0.86399999999999999</v>
      </c>
      <c r="L4" s="35" t="s">
        <v>30</v>
      </c>
      <c r="M4" s="38">
        <v>17.169</v>
      </c>
      <c r="N4" s="35" t="s">
        <v>52</v>
      </c>
      <c r="O4" s="28">
        <f t="shared" si="0"/>
        <v>14.834016</v>
      </c>
      <c r="P4" s="27" t="s">
        <v>24</v>
      </c>
      <c r="Q4" s="35" t="s">
        <v>37</v>
      </c>
      <c r="R4" s="39" t="s">
        <v>25</v>
      </c>
      <c r="S4" s="35" t="s">
        <v>32</v>
      </c>
      <c r="T4" s="35" t="s">
        <v>53</v>
      </c>
      <c r="U4" s="27" t="s">
        <v>54</v>
      </c>
      <c r="V4" s="27" t="s">
        <v>55</v>
      </c>
      <c r="W4" s="27" t="s">
        <v>56</v>
      </c>
      <c r="X4" s="29" t="s">
        <v>57</v>
      </c>
      <c r="Y4" s="35"/>
      <c r="Z4" s="35"/>
      <c r="AA4" s="35"/>
    </row>
    <row r="5" spans="1:146" s="12" customFormat="1" x14ac:dyDescent="0.25">
      <c r="A5" s="5">
        <v>7</v>
      </c>
      <c r="B5" s="5">
        <v>860</v>
      </c>
      <c r="C5" s="5">
        <v>2</v>
      </c>
      <c r="D5" s="5"/>
      <c r="E5" s="5"/>
      <c r="F5" s="5"/>
      <c r="G5" s="18"/>
      <c r="H5" s="5"/>
      <c r="I5" s="18">
        <v>11.6</v>
      </c>
      <c r="J5" s="5" t="s">
        <v>21</v>
      </c>
      <c r="K5" s="19">
        <v>22.2</v>
      </c>
      <c r="L5" s="5" t="s">
        <v>22</v>
      </c>
      <c r="M5" s="26">
        <v>1.5</v>
      </c>
      <c r="N5" s="27" t="s">
        <v>23</v>
      </c>
      <c r="O5" s="28">
        <f t="shared" si="0"/>
        <v>33.299999999999997</v>
      </c>
      <c r="P5" s="27" t="s">
        <v>24</v>
      </c>
      <c r="Q5" s="5" t="s">
        <v>25</v>
      </c>
      <c r="R5" s="10"/>
      <c r="S5" s="5" t="s">
        <v>26</v>
      </c>
      <c r="T5" s="5" t="s">
        <v>27</v>
      </c>
      <c r="U5" s="27" t="s">
        <v>54</v>
      </c>
      <c r="V5" s="27" t="s">
        <v>55</v>
      </c>
      <c r="W5" s="27" t="s">
        <v>56</v>
      </c>
      <c r="X5" s="29" t="s">
        <v>57</v>
      </c>
      <c r="Y5" s="27"/>
      <c r="Z5" s="27"/>
      <c r="AA5" s="27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</row>
    <row r="6" spans="1:146" s="12" customFormat="1" x14ac:dyDescent="0.25">
      <c r="A6" s="5">
        <v>7</v>
      </c>
      <c r="B6" s="5">
        <v>860</v>
      </c>
      <c r="C6" s="30">
        <v>2</v>
      </c>
      <c r="D6" s="30"/>
      <c r="E6" s="30"/>
      <c r="F6" s="30"/>
      <c r="G6" s="31"/>
      <c r="H6" s="30"/>
      <c r="I6" s="31"/>
      <c r="J6" s="30"/>
      <c r="K6" s="32">
        <v>11.07</v>
      </c>
      <c r="L6" s="30" t="s">
        <v>22</v>
      </c>
      <c r="M6" s="33">
        <v>1.163</v>
      </c>
      <c r="N6" s="30" t="s">
        <v>23</v>
      </c>
      <c r="O6" s="28">
        <f t="shared" si="0"/>
        <v>12.874410000000001</v>
      </c>
      <c r="P6" s="27" t="s">
        <v>24</v>
      </c>
      <c r="Q6" s="30" t="s">
        <v>28</v>
      </c>
      <c r="R6" s="34"/>
      <c r="S6" s="30" t="s">
        <v>29</v>
      </c>
      <c r="T6" s="30" t="s">
        <v>53</v>
      </c>
      <c r="U6" s="27" t="s">
        <v>54</v>
      </c>
      <c r="V6" s="27" t="s">
        <v>55</v>
      </c>
      <c r="W6" s="27" t="s">
        <v>56</v>
      </c>
      <c r="X6" s="29" t="s">
        <v>57</v>
      </c>
      <c r="Y6" s="30"/>
      <c r="Z6" s="30"/>
      <c r="AA6" s="30"/>
    </row>
    <row r="7" spans="1:146" s="40" customFormat="1" x14ac:dyDescent="0.25">
      <c r="A7" s="5">
        <v>7</v>
      </c>
      <c r="B7" s="5">
        <v>860</v>
      </c>
      <c r="C7" s="35">
        <v>2</v>
      </c>
      <c r="D7" s="35"/>
      <c r="E7" s="35"/>
      <c r="F7" s="35"/>
      <c r="G7" s="36"/>
      <c r="H7" s="35"/>
      <c r="I7" s="36"/>
      <c r="J7" s="35"/>
      <c r="K7" s="37">
        <v>0.88700000000000001</v>
      </c>
      <c r="L7" s="35" t="s">
        <v>30</v>
      </c>
      <c r="M7" s="38">
        <v>17.169</v>
      </c>
      <c r="N7" s="35" t="s">
        <v>52</v>
      </c>
      <c r="O7" s="28">
        <f t="shared" si="0"/>
        <v>15.228903000000001</v>
      </c>
      <c r="P7" s="27" t="s">
        <v>24</v>
      </c>
      <c r="Q7" s="35" t="s">
        <v>37</v>
      </c>
      <c r="R7" s="39" t="s">
        <v>25</v>
      </c>
      <c r="S7" s="35" t="s">
        <v>32</v>
      </c>
      <c r="T7" s="35" t="s">
        <v>53</v>
      </c>
      <c r="U7" s="27" t="s">
        <v>54</v>
      </c>
      <c r="V7" s="27" t="s">
        <v>55</v>
      </c>
      <c r="W7" s="27" t="s">
        <v>56</v>
      </c>
      <c r="X7" s="29" t="s">
        <v>57</v>
      </c>
      <c r="Y7" s="35"/>
      <c r="Z7" s="35"/>
      <c r="AA7" s="35"/>
    </row>
    <row r="8" spans="1:146" s="2" customFormat="1" x14ac:dyDescent="0.25">
      <c r="A8" s="5">
        <v>7</v>
      </c>
      <c r="B8" s="5">
        <v>860</v>
      </c>
      <c r="C8" s="5">
        <v>3</v>
      </c>
      <c r="D8" s="5"/>
      <c r="E8" s="5"/>
      <c r="F8" s="5"/>
      <c r="G8" s="18"/>
      <c r="H8" s="5"/>
      <c r="I8" s="18">
        <v>16.899999999999999</v>
      </c>
      <c r="J8" s="5" t="s">
        <v>21</v>
      </c>
      <c r="K8" s="19">
        <v>32.35</v>
      </c>
      <c r="L8" s="5" t="s">
        <v>22</v>
      </c>
      <c r="M8" s="26">
        <v>1.5</v>
      </c>
      <c r="N8" s="27" t="s">
        <v>23</v>
      </c>
      <c r="O8" s="28">
        <f t="shared" si="0"/>
        <v>48.525000000000006</v>
      </c>
      <c r="P8" s="27" t="s">
        <v>24</v>
      </c>
      <c r="Q8" s="5" t="s">
        <v>25</v>
      </c>
      <c r="R8" s="5"/>
      <c r="S8" s="5" t="s">
        <v>26</v>
      </c>
      <c r="T8" s="5" t="s">
        <v>27</v>
      </c>
      <c r="U8" s="27" t="s">
        <v>54</v>
      </c>
      <c r="V8" s="27" t="s">
        <v>55</v>
      </c>
      <c r="W8" s="27" t="s">
        <v>56</v>
      </c>
      <c r="X8" s="29" t="s">
        <v>57</v>
      </c>
      <c r="Y8" s="27"/>
      <c r="Z8" s="27"/>
      <c r="AA8" s="27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</row>
    <row r="9" spans="1:146" s="12" customFormat="1" x14ac:dyDescent="0.25">
      <c r="A9" s="5">
        <v>7</v>
      </c>
      <c r="B9" s="5">
        <v>860</v>
      </c>
      <c r="C9" s="30">
        <v>3</v>
      </c>
      <c r="D9" s="30"/>
      <c r="E9" s="30"/>
      <c r="F9" s="30"/>
      <c r="G9" s="31"/>
      <c r="H9" s="30"/>
      <c r="I9" s="31"/>
      <c r="J9" s="30"/>
      <c r="K9" s="32">
        <v>16.12</v>
      </c>
      <c r="L9" s="30" t="s">
        <v>22</v>
      </c>
      <c r="M9" s="33">
        <v>1.163</v>
      </c>
      <c r="N9" s="30" t="s">
        <v>23</v>
      </c>
      <c r="O9" s="28">
        <f t="shared" si="0"/>
        <v>18.74756</v>
      </c>
      <c r="P9" s="27" t="s">
        <v>24</v>
      </c>
      <c r="Q9" s="30" t="s">
        <v>28</v>
      </c>
      <c r="R9" s="30"/>
      <c r="S9" s="30" t="s">
        <v>29</v>
      </c>
      <c r="T9" s="30" t="s">
        <v>53</v>
      </c>
      <c r="U9" s="27" t="s">
        <v>54</v>
      </c>
      <c r="V9" s="27" t="s">
        <v>55</v>
      </c>
      <c r="W9" s="27" t="s">
        <v>56</v>
      </c>
      <c r="X9" s="29" t="s">
        <v>57</v>
      </c>
      <c r="Y9" s="30"/>
      <c r="Z9" s="30"/>
      <c r="AA9" s="30"/>
    </row>
    <row r="10" spans="1:146" s="40" customFormat="1" x14ac:dyDescent="0.25">
      <c r="A10" s="5">
        <v>7</v>
      </c>
      <c r="B10" s="5">
        <v>860</v>
      </c>
      <c r="C10" s="35">
        <v>3</v>
      </c>
      <c r="D10" s="35"/>
      <c r="E10" s="35"/>
      <c r="F10" s="35"/>
      <c r="G10" s="36"/>
      <c r="H10" s="35"/>
      <c r="I10" s="36"/>
      <c r="J10" s="35"/>
      <c r="K10" s="37">
        <v>1.2929999999999999</v>
      </c>
      <c r="L10" s="35" t="s">
        <v>30</v>
      </c>
      <c r="M10" s="38">
        <v>17.169</v>
      </c>
      <c r="N10" s="35" t="s">
        <v>52</v>
      </c>
      <c r="O10" s="28">
        <f t="shared" si="0"/>
        <v>22.199517</v>
      </c>
      <c r="P10" s="27" t="s">
        <v>24</v>
      </c>
      <c r="Q10" s="35" t="s">
        <v>37</v>
      </c>
      <c r="R10" s="39" t="s">
        <v>25</v>
      </c>
      <c r="S10" s="35" t="s">
        <v>32</v>
      </c>
      <c r="T10" s="35" t="s">
        <v>53</v>
      </c>
      <c r="U10" s="27" t="s">
        <v>54</v>
      </c>
      <c r="V10" s="27" t="s">
        <v>55</v>
      </c>
      <c r="W10" s="27" t="s">
        <v>56</v>
      </c>
      <c r="X10" s="29" t="s">
        <v>57</v>
      </c>
      <c r="Y10" s="35"/>
      <c r="Z10" s="35"/>
      <c r="AA10" s="35"/>
    </row>
    <row r="11" spans="1:146" s="12" customFormat="1" x14ac:dyDescent="0.25">
      <c r="A11" s="5">
        <v>7</v>
      </c>
      <c r="B11" s="5">
        <v>860</v>
      </c>
      <c r="C11" s="5">
        <v>4</v>
      </c>
      <c r="D11" s="5"/>
      <c r="E11" s="5"/>
      <c r="F11" s="5"/>
      <c r="G11" s="18"/>
      <c r="H11" s="5"/>
      <c r="I11" s="18">
        <v>12.6</v>
      </c>
      <c r="J11" s="5" t="s">
        <v>21</v>
      </c>
      <c r="K11" s="19">
        <v>24.12</v>
      </c>
      <c r="L11" s="5" t="s">
        <v>22</v>
      </c>
      <c r="M11" s="26">
        <v>1.5</v>
      </c>
      <c r="N11" s="27" t="s">
        <v>23</v>
      </c>
      <c r="O11" s="28">
        <f t="shared" si="0"/>
        <v>36.18</v>
      </c>
      <c r="P11" s="27" t="s">
        <v>24</v>
      </c>
      <c r="Q11" s="5" t="s">
        <v>25</v>
      </c>
      <c r="R11" s="5"/>
      <c r="S11" s="5" t="s">
        <v>26</v>
      </c>
      <c r="T11" s="5" t="s">
        <v>27</v>
      </c>
      <c r="U11" s="27" t="s">
        <v>54</v>
      </c>
      <c r="V11" s="27" t="s">
        <v>55</v>
      </c>
      <c r="W11" s="27" t="s">
        <v>56</v>
      </c>
      <c r="X11" s="29" t="s">
        <v>57</v>
      </c>
      <c r="Y11" s="27"/>
      <c r="Z11" s="27"/>
      <c r="AA11" s="27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</row>
    <row r="12" spans="1:146" s="12" customFormat="1" x14ac:dyDescent="0.25">
      <c r="A12" s="5">
        <v>7</v>
      </c>
      <c r="B12" s="5">
        <v>860</v>
      </c>
      <c r="C12" s="30">
        <v>4</v>
      </c>
      <c r="D12" s="30"/>
      <c r="E12" s="30"/>
      <c r="F12" s="30"/>
      <c r="G12" s="31"/>
      <c r="H12" s="30"/>
      <c r="I12" s="31"/>
      <c r="J12" s="30"/>
      <c r="K12" s="32">
        <v>12.02</v>
      </c>
      <c r="L12" s="30" t="s">
        <v>22</v>
      </c>
      <c r="M12" s="33">
        <v>1.163</v>
      </c>
      <c r="N12" s="30" t="s">
        <v>23</v>
      </c>
      <c r="O12" s="28">
        <f t="shared" si="0"/>
        <v>13.97926</v>
      </c>
      <c r="P12" s="27" t="s">
        <v>24</v>
      </c>
      <c r="Q12" s="30" t="s">
        <v>28</v>
      </c>
      <c r="R12" s="30"/>
      <c r="S12" s="30" t="s">
        <v>29</v>
      </c>
      <c r="T12" s="30" t="s">
        <v>53</v>
      </c>
      <c r="U12" s="27" t="s">
        <v>54</v>
      </c>
      <c r="V12" s="27" t="s">
        <v>55</v>
      </c>
      <c r="W12" s="27" t="s">
        <v>56</v>
      </c>
      <c r="X12" s="29" t="s">
        <v>57</v>
      </c>
      <c r="Y12" s="30"/>
      <c r="Z12" s="30"/>
      <c r="AA12" s="30"/>
    </row>
    <row r="13" spans="1:146" s="40" customFormat="1" x14ac:dyDescent="0.25">
      <c r="A13" s="5">
        <v>7</v>
      </c>
      <c r="B13" s="5">
        <v>860</v>
      </c>
      <c r="C13" s="35">
        <v>4</v>
      </c>
      <c r="D13" s="35"/>
      <c r="E13" s="35"/>
      <c r="F13" s="35"/>
      <c r="G13" s="36"/>
      <c r="H13" s="35"/>
      <c r="I13" s="36"/>
      <c r="J13" s="35"/>
      <c r="K13" s="37">
        <v>0.96399999999999997</v>
      </c>
      <c r="L13" s="35" t="s">
        <v>30</v>
      </c>
      <c r="M13" s="38">
        <v>17.169</v>
      </c>
      <c r="N13" s="35" t="s">
        <v>52</v>
      </c>
      <c r="O13" s="28">
        <f t="shared" si="0"/>
        <v>16.550916000000001</v>
      </c>
      <c r="P13" s="27" t="s">
        <v>24</v>
      </c>
      <c r="Q13" s="35" t="s">
        <v>37</v>
      </c>
      <c r="R13" s="39" t="s">
        <v>25</v>
      </c>
      <c r="S13" s="35" t="s">
        <v>32</v>
      </c>
      <c r="T13" s="35" t="s">
        <v>53</v>
      </c>
      <c r="U13" s="27" t="s">
        <v>54</v>
      </c>
      <c r="V13" s="27" t="s">
        <v>55</v>
      </c>
      <c r="W13" s="27" t="s">
        <v>56</v>
      </c>
      <c r="X13" s="29" t="s">
        <v>57</v>
      </c>
      <c r="Y13" s="35"/>
      <c r="Z13" s="35"/>
      <c r="AA13" s="35"/>
    </row>
    <row r="14" spans="1:146" s="2" customFormat="1" x14ac:dyDescent="0.25">
      <c r="A14" s="5">
        <v>7</v>
      </c>
      <c r="B14" s="5">
        <v>860</v>
      </c>
      <c r="C14" s="5">
        <v>5</v>
      </c>
      <c r="D14" s="5"/>
      <c r="E14" s="5"/>
      <c r="F14" s="5"/>
      <c r="G14" s="18"/>
      <c r="H14" s="5"/>
      <c r="I14" s="18">
        <v>16.899999999999999</v>
      </c>
      <c r="J14" s="5" t="s">
        <v>21</v>
      </c>
      <c r="K14" s="19">
        <v>32.35</v>
      </c>
      <c r="L14" s="5" t="s">
        <v>22</v>
      </c>
      <c r="M14" s="26">
        <v>1.5</v>
      </c>
      <c r="N14" s="27" t="s">
        <v>23</v>
      </c>
      <c r="O14" s="28">
        <f t="shared" si="0"/>
        <v>48.525000000000006</v>
      </c>
      <c r="P14" s="27" t="s">
        <v>24</v>
      </c>
      <c r="Q14" s="5" t="s">
        <v>25</v>
      </c>
      <c r="R14" s="10"/>
      <c r="S14" s="5" t="s">
        <v>26</v>
      </c>
      <c r="T14" s="5" t="s">
        <v>27</v>
      </c>
      <c r="U14" s="27" t="s">
        <v>54</v>
      </c>
      <c r="V14" s="27" t="s">
        <v>55</v>
      </c>
      <c r="W14" s="27" t="s">
        <v>56</v>
      </c>
      <c r="X14" s="29" t="s">
        <v>57</v>
      </c>
      <c r="Y14" s="27"/>
      <c r="Z14" s="27"/>
      <c r="AA14" s="27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</row>
    <row r="15" spans="1:146" s="12" customFormat="1" x14ac:dyDescent="0.25">
      <c r="A15" s="5">
        <v>7</v>
      </c>
      <c r="B15" s="5">
        <v>860</v>
      </c>
      <c r="C15" s="30">
        <v>5</v>
      </c>
      <c r="D15" s="30"/>
      <c r="E15" s="30"/>
      <c r="F15" s="30"/>
      <c r="G15" s="31"/>
      <c r="H15" s="30"/>
      <c r="I15" s="31"/>
      <c r="J15" s="30"/>
      <c r="K15" s="32">
        <v>16.12</v>
      </c>
      <c r="L15" s="30" t="s">
        <v>22</v>
      </c>
      <c r="M15" s="33">
        <v>1.163</v>
      </c>
      <c r="N15" s="30" t="s">
        <v>23</v>
      </c>
      <c r="O15" s="28">
        <f t="shared" si="0"/>
        <v>18.74756</v>
      </c>
      <c r="P15" s="27" t="s">
        <v>24</v>
      </c>
      <c r="Q15" s="30" t="s">
        <v>28</v>
      </c>
      <c r="R15" s="34"/>
      <c r="S15" s="30" t="s">
        <v>29</v>
      </c>
      <c r="T15" s="30" t="s">
        <v>53</v>
      </c>
      <c r="U15" s="27" t="s">
        <v>54</v>
      </c>
      <c r="V15" s="27" t="s">
        <v>55</v>
      </c>
      <c r="W15" s="27" t="s">
        <v>56</v>
      </c>
      <c r="X15" s="29" t="s">
        <v>57</v>
      </c>
      <c r="Y15" s="30"/>
      <c r="Z15" s="30"/>
      <c r="AA15" s="30"/>
    </row>
    <row r="16" spans="1:146" s="40" customFormat="1" x14ac:dyDescent="0.25">
      <c r="A16" s="5">
        <v>7</v>
      </c>
      <c r="B16" s="5">
        <v>860</v>
      </c>
      <c r="C16" s="35">
        <v>5</v>
      </c>
      <c r="D16" s="35"/>
      <c r="E16" s="35"/>
      <c r="F16" s="35"/>
      <c r="G16" s="36"/>
      <c r="H16" s="35"/>
      <c r="I16" s="36"/>
      <c r="J16" s="35"/>
      <c r="K16" s="37">
        <v>1.2929999999999999</v>
      </c>
      <c r="L16" s="35" t="s">
        <v>30</v>
      </c>
      <c r="M16" s="38">
        <v>17.169</v>
      </c>
      <c r="N16" s="35" t="s">
        <v>52</v>
      </c>
      <c r="O16" s="28">
        <f t="shared" si="0"/>
        <v>22.199517</v>
      </c>
      <c r="P16" s="27" t="s">
        <v>24</v>
      </c>
      <c r="Q16" s="35" t="s">
        <v>37</v>
      </c>
      <c r="R16" s="39" t="s">
        <v>25</v>
      </c>
      <c r="S16" s="35" t="s">
        <v>32</v>
      </c>
      <c r="T16" s="35" t="s">
        <v>53</v>
      </c>
      <c r="U16" s="27" t="s">
        <v>54</v>
      </c>
      <c r="V16" s="27" t="s">
        <v>55</v>
      </c>
      <c r="W16" s="27" t="s">
        <v>56</v>
      </c>
      <c r="X16" s="29" t="s">
        <v>57</v>
      </c>
      <c r="Y16" s="35"/>
      <c r="Z16" s="35"/>
      <c r="AA16" s="35"/>
    </row>
    <row r="17" spans="1:146" s="12" customFormat="1" x14ac:dyDescent="0.25">
      <c r="A17" s="5">
        <v>7</v>
      </c>
      <c r="B17" s="5">
        <v>860</v>
      </c>
      <c r="C17" s="5">
        <v>6</v>
      </c>
      <c r="D17" s="5"/>
      <c r="E17" s="5"/>
      <c r="F17" s="5"/>
      <c r="G17" s="18"/>
      <c r="H17" s="5"/>
      <c r="I17" s="18">
        <v>17.399999999999999</v>
      </c>
      <c r="J17" s="5" t="s">
        <v>21</v>
      </c>
      <c r="K17" s="19">
        <v>33.31</v>
      </c>
      <c r="L17" s="5" t="s">
        <v>22</v>
      </c>
      <c r="M17" s="26">
        <v>1.5</v>
      </c>
      <c r="N17" s="27" t="s">
        <v>23</v>
      </c>
      <c r="O17" s="28">
        <f t="shared" si="0"/>
        <v>49.965000000000003</v>
      </c>
      <c r="P17" s="27" t="s">
        <v>24</v>
      </c>
      <c r="Q17" s="5" t="s">
        <v>25</v>
      </c>
      <c r="R17" s="10"/>
      <c r="S17" s="5" t="s">
        <v>26</v>
      </c>
      <c r="T17" s="5" t="s">
        <v>27</v>
      </c>
      <c r="U17" s="27" t="s">
        <v>54</v>
      </c>
      <c r="V17" s="27" t="s">
        <v>55</v>
      </c>
      <c r="W17" s="27" t="s">
        <v>56</v>
      </c>
      <c r="X17" s="29" t="s">
        <v>57</v>
      </c>
      <c r="Y17" s="27"/>
      <c r="Z17" s="27"/>
      <c r="AA17" s="27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</row>
    <row r="18" spans="1:146" s="12" customFormat="1" x14ac:dyDescent="0.25">
      <c r="A18" s="5">
        <v>7</v>
      </c>
      <c r="B18" s="5">
        <v>860</v>
      </c>
      <c r="C18" s="30">
        <v>6</v>
      </c>
      <c r="D18" s="30"/>
      <c r="E18" s="30"/>
      <c r="F18" s="30"/>
      <c r="G18" s="31"/>
      <c r="H18" s="30"/>
      <c r="I18" s="31"/>
      <c r="J18" s="30"/>
      <c r="K18" s="32">
        <v>16.600000000000001</v>
      </c>
      <c r="L18" s="30" t="s">
        <v>22</v>
      </c>
      <c r="M18" s="33">
        <v>1.163</v>
      </c>
      <c r="N18" s="30" t="s">
        <v>23</v>
      </c>
      <c r="O18" s="28">
        <f t="shared" si="0"/>
        <v>19.305800000000001</v>
      </c>
      <c r="P18" s="27" t="s">
        <v>24</v>
      </c>
      <c r="Q18" s="30" t="s">
        <v>28</v>
      </c>
      <c r="R18" s="34"/>
      <c r="S18" s="30" t="s">
        <v>29</v>
      </c>
      <c r="T18" s="30" t="s">
        <v>53</v>
      </c>
      <c r="U18" s="27" t="s">
        <v>54</v>
      </c>
      <c r="V18" s="27" t="s">
        <v>55</v>
      </c>
      <c r="W18" s="27" t="s">
        <v>56</v>
      </c>
      <c r="X18" s="29" t="s">
        <v>57</v>
      </c>
      <c r="Y18" s="30"/>
      <c r="Z18" s="30"/>
      <c r="AA18" s="30"/>
    </row>
    <row r="19" spans="1:146" s="40" customFormat="1" x14ac:dyDescent="0.25">
      <c r="A19" s="5">
        <v>7</v>
      </c>
      <c r="B19" s="5">
        <v>860</v>
      </c>
      <c r="C19" s="35">
        <v>6</v>
      </c>
      <c r="D19" s="35"/>
      <c r="E19" s="35"/>
      <c r="F19" s="35"/>
      <c r="G19" s="36"/>
      <c r="H19" s="35"/>
      <c r="I19" s="36"/>
      <c r="J19" s="35"/>
      <c r="K19" s="37">
        <v>1.331</v>
      </c>
      <c r="L19" s="35" t="s">
        <v>30</v>
      </c>
      <c r="M19" s="38">
        <v>17.169</v>
      </c>
      <c r="N19" s="35" t="s">
        <v>52</v>
      </c>
      <c r="O19" s="28">
        <f t="shared" si="0"/>
        <v>22.851939000000002</v>
      </c>
      <c r="P19" s="27" t="s">
        <v>24</v>
      </c>
      <c r="Q19" s="35" t="s">
        <v>37</v>
      </c>
      <c r="R19" s="39" t="s">
        <v>25</v>
      </c>
      <c r="S19" s="35" t="s">
        <v>32</v>
      </c>
      <c r="T19" s="35" t="s">
        <v>53</v>
      </c>
      <c r="U19" s="27" t="s">
        <v>54</v>
      </c>
      <c r="V19" s="27" t="s">
        <v>55</v>
      </c>
      <c r="W19" s="27" t="s">
        <v>56</v>
      </c>
      <c r="X19" s="29" t="s">
        <v>57</v>
      </c>
      <c r="Y19" s="35"/>
      <c r="Z19" s="35"/>
      <c r="AA19" s="35"/>
    </row>
    <row r="20" spans="1:146" s="2" customFormat="1" x14ac:dyDescent="0.25">
      <c r="A20" s="5">
        <v>7</v>
      </c>
      <c r="B20" s="5">
        <v>860</v>
      </c>
      <c r="C20" s="5">
        <v>7</v>
      </c>
      <c r="D20" s="5"/>
      <c r="E20" s="5"/>
      <c r="F20" s="5"/>
      <c r="G20" s="18"/>
      <c r="H20" s="5"/>
      <c r="I20" s="18">
        <v>18.2</v>
      </c>
      <c r="J20" s="5" t="s">
        <v>21</v>
      </c>
      <c r="K20" s="19">
        <v>34.840000000000003</v>
      </c>
      <c r="L20" s="5" t="s">
        <v>22</v>
      </c>
      <c r="M20" s="26">
        <v>1.5</v>
      </c>
      <c r="N20" s="27" t="s">
        <v>23</v>
      </c>
      <c r="O20" s="28">
        <f t="shared" si="0"/>
        <v>52.260000000000005</v>
      </c>
      <c r="P20" s="27" t="s">
        <v>24</v>
      </c>
      <c r="Q20" s="5" t="s">
        <v>25</v>
      </c>
      <c r="R20" s="10"/>
      <c r="S20" s="5" t="s">
        <v>26</v>
      </c>
      <c r="T20" s="5" t="s">
        <v>27</v>
      </c>
      <c r="U20" s="27" t="s">
        <v>54</v>
      </c>
      <c r="V20" s="27" t="s">
        <v>55</v>
      </c>
      <c r="W20" s="27" t="s">
        <v>56</v>
      </c>
      <c r="X20" s="29" t="s">
        <v>57</v>
      </c>
      <c r="Y20" s="27"/>
      <c r="Z20" s="27"/>
      <c r="AA20" s="27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</row>
    <row r="21" spans="1:146" s="12" customFormat="1" x14ac:dyDescent="0.25">
      <c r="A21" s="5">
        <v>7</v>
      </c>
      <c r="B21" s="5">
        <v>860</v>
      </c>
      <c r="C21" s="30">
        <v>7</v>
      </c>
      <c r="D21" s="30"/>
      <c r="E21" s="30"/>
      <c r="F21" s="30"/>
      <c r="G21" s="31"/>
      <c r="H21" s="30"/>
      <c r="I21" s="31"/>
      <c r="J21" s="30"/>
      <c r="K21" s="32">
        <v>17.36</v>
      </c>
      <c r="L21" s="30" t="s">
        <v>22</v>
      </c>
      <c r="M21" s="33">
        <v>1.163</v>
      </c>
      <c r="N21" s="30" t="s">
        <v>23</v>
      </c>
      <c r="O21" s="28">
        <f t="shared" si="0"/>
        <v>20.189679999999999</v>
      </c>
      <c r="P21" s="27" t="s">
        <v>24</v>
      </c>
      <c r="Q21" s="30" t="s">
        <v>28</v>
      </c>
      <c r="R21" s="34"/>
      <c r="S21" s="30" t="s">
        <v>29</v>
      </c>
      <c r="T21" s="30" t="s">
        <v>53</v>
      </c>
      <c r="U21" s="27" t="s">
        <v>54</v>
      </c>
      <c r="V21" s="27" t="s">
        <v>55</v>
      </c>
      <c r="W21" s="27" t="s">
        <v>56</v>
      </c>
      <c r="X21" s="29" t="s">
        <v>57</v>
      </c>
      <c r="Y21" s="30"/>
      <c r="Z21" s="30"/>
      <c r="AA21" s="30"/>
    </row>
    <row r="22" spans="1:146" s="40" customFormat="1" x14ac:dyDescent="0.25">
      <c r="A22" s="5">
        <v>7</v>
      </c>
      <c r="B22" s="5">
        <v>860</v>
      </c>
      <c r="C22" s="35">
        <v>7</v>
      </c>
      <c r="D22" s="35"/>
      <c r="E22" s="35"/>
      <c r="F22" s="35"/>
      <c r="G22" s="36"/>
      <c r="H22" s="35"/>
      <c r="I22" s="36"/>
      <c r="J22" s="35"/>
      <c r="K22" s="37">
        <v>1.3919999999999999</v>
      </c>
      <c r="L22" s="35" t="s">
        <v>30</v>
      </c>
      <c r="M22" s="38">
        <v>17.169</v>
      </c>
      <c r="N22" s="35" t="s">
        <v>52</v>
      </c>
      <c r="O22" s="28">
        <f t="shared" si="0"/>
        <v>23.899248</v>
      </c>
      <c r="P22" s="27" t="s">
        <v>24</v>
      </c>
      <c r="Q22" s="35" t="s">
        <v>37</v>
      </c>
      <c r="R22" s="39" t="s">
        <v>25</v>
      </c>
      <c r="S22" s="35" t="s">
        <v>32</v>
      </c>
      <c r="T22" s="35" t="s">
        <v>53</v>
      </c>
      <c r="U22" s="27" t="s">
        <v>54</v>
      </c>
      <c r="V22" s="27" t="s">
        <v>55</v>
      </c>
      <c r="W22" s="27" t="s">
        <v>56</v>
      </c>
      <c r="X22" s="29" t="s">
        <v>57</v>
      </c>
      <c r="Y22" s="35"/>
      <c r="Z22" s="35"/>
      <c r="AA22" s="35"/>
    </row>
    <row r="23" spans="1:146" s="12" customFormat="1" x14ac:dyDescent="0.25">
      <c r="A23" s="5">
        <v>7</v>
      </c>
      <c r="B23" s="5">
        <v>860</v>
      </c>
      <c r="C23" s="5">
        <v>8</v>
      </c>
      <c r="D23" s="5"/>
      <c r="E23" s="5"/>
      <c r="F23" s="5"/>
      <c r="G23" s="18"/>
      <c r="H23" s="5"/>
      <c r="I23" s="18">
        <v>17.3</v>
      </c>
      <c r="J23" s="5" t="s">
        <v>21</v>
      </c>
      <c r="K23" s="19">
        <v>33.11</v>
      </c>
      <c r="L23" s="5" t="s">
        <v>22</v>
      </c>
      <c r="M23" s="26">
        <v>1.5</v>
      </c>
      <c r="N23" s="27" t="s">
        <v>23</v>
      </c>
      <c r="O23" s="28">
        <f t="shared" si="0"/>
        <v>49.664999999999999</v>
      </c>
      <c r="P23" s="27" t="s">
        <v>24</v>
      </c>
      <c r="Q23" s="5" t="s">
        <v>25</v>
      </c>
      <c r="R23" s="10"/>
      <c r="S23" s="5" t="s">
        <v>26</v>
      </c>
      <c r="T23" s="5" t="s">
        <v>27</v>
      </c>
      <c r="U23" s="27" t="s">
        <v>54</v>
      </c>
      <c r="V23" s="27" t="s">
        <v>55</v>
      </c>
      <c r="W23" s="27" t="s">
        <v>56</v>
      </c>
      <c r="X23" s="29" t="s">
        <v>57</v>
      </c>
      <c r="Y23" s="27"/>
      <c r="Z23" s="27"/>
      <c r="AA23" s="27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</row>
    <row r="24" spans="1:146" s="12" customFormat="1" x14ac:dyDescent="0.25">
      <c r="A24" s="5">
        <v>7</v>
      </c>
      <c r="B24" s="5">
        <v>860</v>
      </c>
      <c r="C24" s="30">
        <v>8</v>
      </c>
      <c r="D24" s="30"/>
      <c r="E24" s="30"/>
      <c r="F24" s="30"/>
      <c r="G24" s="31"/>
      <c r="H24" s="30"/>
      <c r="I24" s="31"/>
      <c r="J24" s="30"/>
      <c r="K24" s="32">
        <v>16.5</v>
      </c>
      <c r="L24" s="30" t="s">
        <v>22</v>
      </c>
      <c r="M24" s="33">
        <v>1.163</v>
      </c>
      <c r="N24" s="30" t="s">
        <v>23</v>
      </c>
      <c r="O24" s="28">
        <f t="shared" si="0"/>
        <v>19.189499999999999</v>
      </c>
      <c r="P24" s="27" t="s">
        <v>24</v>
      </c>
      <c r="Q24" s="30" t="s">
        <v>28</v>
      </c>
      <c r="R24" s="34"/>
      <c r="S24" s="30" t="s">
        <v>29</v>
      </c>
      <c r="T24" s="30" t="s">
        <v>53</v>
      </c>
      <c r="U24" s="27" t="s">
        <v>54</v>
      </c>
      <c r="V24" s="27" t="s">
        <v>55</v>
      </c>
      <c r="W24" s="27" t="s">
        <v>56</v>
      </c>
      <c r="X24" s="29" t="s">
        <v>57</v>
      </c>
      <c r="Y24" s="30"/>
      <c r="Z24" s="30"/>
      <c r="AA24" s="30"/>
    </row>
    <row r="25" spans="1:146" s="40" customFormat="1" x14ac:dyDescent="0.25">
      <c r="A25" s="5">
        <v>7</v>
      </c>
      <c r="B25" s="5">
        <v>860</v>
      </c>
      <c r="C25" s="35">
        <v>8</v>
      </c>
      <c r="D25" s="35"/>
      <c r="E25" s="35"/>
      <c r="F25" s="35"/>
      <c r="G25" s="36"/>
      <c r="H25" s="35"/>
      <c r="I25" s="36"/>
      <c r="J25" s="35"/>
      <c r="K25" s="37">
        <v>1.323</v>
      </c>
      <c r="L25" s="35" t="s">
        <v>30</v>
      </c>
      <c r="M25" s="38">
        <v>17.169</v>
      </c>
      <c r="N25" s="35" t="s">
        <v>52</v>
      </c>
      <c r="O25" s="28">
        <f t="shared" si="0"/>
        <v>22.714586999999998</v>
      </c>
      <c r="P25" s="27" t="s">
        <v>24</v>
      </c>
      <c r="Q25" s="35" t="s">
        <v>37</v>
      </c>
      <c r="R25" s="39" t="s">
        <v>25</v>
      </c>
      <c r="S25" s="35" t="s">
        <v>32</v>
      </c>
      <c r="T25" s="35" t="s">
        <v>53</v>
      </c>
      <c r="U25" s="27" t="s">
        <v>54</v>
      </c>
      <c r="V25" s="27" t="s">
        <v>55</v>
      </c>
      <c r="W25" s="27" t="s">
        <v>56</v>
      </c>
      <c r="X25" s="29" t="s">
        <v>57</v>
      </c>
      <c r="Y25" s="35"/>
      <c r="Z25" s="35"/>
      <c r="AA25" s="35"/>
    </row>
    <row r="26" spans="1:146" s="2" customFormat="1" x14ac:dyDescent="0.25">
      <c r="A26" s="5">
        <v>7</v>
      </c>
      <c r="B26" s="5">
        <v>860</v>
      </c>
      <c r="C26" s="5">
        <v>9</v>
      </c>
      <c r="D26" s="5"/>
      <c r="E26" s="5"/>
      <c r="F26" s="5"/>
      <c r="G26" s="18"/>
      <c r="H26" s="5"/>
      <c r="I26" s="18">
        <v>18.2</v>
      </c>
      <c r="J26" s="5" t="s">
        <v>21</v>
      </c>
      <c r="K26" s="19">
        <v>34.840000000000003</v>
      </c>
      <c r="L26" s="5" t="s">
        <v>22</v>
      </c>
      <c r="M26" s="26">
        <v>1.5</v>
      </c>
      <c r="N26" s="27" t="s">
        <v>23</v>
      </c>
      <c r="O26" s="28">
        <f t="shared" si="0"/>
        <v>52.260000000000005</v>
      </c>
      <c r="P26" s="27" t="s">
        <v>24</v>
      </c>
      <c r="Q26" s="5" t="s">
        <v>25</v>
      </c>
      <c r="R26" s="5"/>
      <c r="S26" s="5" t="s">
        <v>26</v>
      </c>
      <c r="T26" s="5" t="s">
        <v>27</v>
      </c>
      <c r="U26" s="27" t="s">
        <v>54</v>
      </c>
      <c r="V26" s="27" t="s">
        <v>55</v>
      </c>
      <c r="W26" s="27" t="s">
        <v>56</v>
      </c>
      <c r="X26" s="29" t="s">
        <v>57</v>
      </c>
      <c r="Y26" s="27"/>
      <c r="Z26" s="27"/>
      <c r="AA26" s="27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</row>
    <row r="27" spans="1:146" s="12" customFormat="1" x14ac:dyDescent="0.25">
      <c r="A27" s="5">
        <v>7</v>
      </c>
      <c r="B27" s="5">
        <v>860</v>
      </c>
      <c r="C27" s="30">
        <v>9</v>
      </c>
      <c r="D27" s="30"/>
      <c r="E27" s="30"/>
      <c r="F27" s="30"/>
      <c r="G27" s="31"/>
      <c r="H27" s="30"/>
      <c r="I27" s="31"/>
      <c r="J27" s="30"/>
      <c r="K27" s="32">
        <v>17.36</v>
      </c>
      <c r="L27" s="30" t="s">
        <v>22</v>
      </c>
      <c r="M27" s="33">
        <v>1.163</v>
      </c>
      <c r="N27" s="30" t="s">
        <v>23</v>
      </c>
      <c r="O27" s="28">
        <f t="shared" si="0"/>
        <v>20.189679999999999</v>
      </c>
      <c r="P27" s="27" t="s">
        <v>24</v>
      </c>
      <c r="Q27" s="30" t="s">
        <v>28</v>
      </c>
      <c r="R27" s="30"/>
      <c r="S27" s="30" t="s">
        <v>29</v>
      </c>
      <c r="T27" s="30" t="s">
        <v>53</v>
      </c>
      <c r="U27" s="27" t="s">
        <v>54</v>
      </c>
      <c r="V27" s="27" t="s">
        <v>55</v>
      </c>
      <c r="W27" s="27" t="s">
        <v>56</v>
      </c>
      <c r="X27" s="29" t="s">
        <v>57</v>
      </c>
      <c r="Y27" s="30"/>
      <c r="Z27" s="30"/>
      <c r="AA27" s="30"/>
    </row>
    <row r="28" spans="1:146" s="40" customFormat="1" x14ac:dyDescent="0.25">
      <c r="A28" s="5">
        <v>7</v>
      </c>
      <c r="B28" s="5">
        <v>860</v>
      </c>
      <c r="C28" s="35">
        <v>9</v>
      </c>
      <c r="D28" s="35"/>
      <c r="E28" s="35"/>
      <c r="F28" s="35"/>
      <c r="G28" s="36"/>
      <c r="H28" s="35"/>
      <c r="I28" s="36"/>
      <c r="J28" s="35"/>
      <c r="K28" s="37">
        <v>1.3919999999999999</v>
      </c>
      <c r="L28" s="35" t="s">
        <v>30</v>
      </c>
      <c r="M28" s="38">
        <v>17.169</v>
      </c>
      <c r="N28" s="35" t="s">
        <v>52</v>
      </c>
      <c r="O28" s="28">
        <f t="shared" si="0"/>
        <v>23.899248</v>
      </c>
      <c r="P28" s="27" t="s">
        <v>24</v>
      </c>
      <c r="Q28" s="35" t="s">
        <v>37</v>
      </c>
      <c r="R28" s="39" t="s">
        <v>25</v>
      </c>
      <c r="S28" s="35" t="s">
        <v>32</v>
      </c>
      <c r="T28" s="35" t="s">
        <v>53</v>
      </c>
      <c r="U28" s="27" t="s">
        <v>54</v>
      </c>
      <c r="V28" s="27" t="s">
        <v>55</v>
      </c>
      <c r="W28" s="27" t="s">
        <v>56</v>
      </c>
      <c r="X28" s="29" t="s">
        <v>57</v>
      </c>
      <c r="Y28" s="35"/>
      <c r="Z28" s="35"/>
      <c r="AA28" s="35"/>
    </row>
    <row r="29" spans="1:146" s="12" customFormat="1" x14ac:dyDescent="0.25">
      <c r="A29" s="5">
        <v>7</v>
      </c>
      <c r="B29" s="5">
        <v>860</v>
      </c>
      <c r="C29" s="5">
        <v>10</v>
      </c>
      <c r="D29" s="5"/>
      <c r="E29" s="5"/>
      <c r="F29" s="5"/>
      <c r="G29" s="18"/>
      <c r="H29" s="5"/>
      <c r="I29" s="18">
        <v>17.399999999999999</v>
      </c>
      <c r="J29" s="5" t="s">
        <v>21</v>
      </c>
      <c r="K29" s="19">
        <v>33.31</v>
      </c>
      <c r="L29" s="5" t="s">
        <v>22</v>
      </c>
      <c r="M29" s="26">
        <v>1.5</v>
      </c>
      <c r="N29" s="27" t="s">
        <v>23</v>
      </c>
      <c r="O29" s="28">
        <f t="shared" si="0"/>
        <v>49.965000000000003</v>
      </c>
      <c r="P29" s="27" t="s">
        <v>24</v>
      </c>
      <c r="Q29" s="5" t="s">
        <v>25</v>
      </c>
      <c r="R29" s="5"/>
      <c r="S29" s="5" t="s">
        <v>26</v>
      </c>
      <c r="T29" s="5" t="s">
        <v>27</v>
      </c>
      <c r="U29" s="27" t="s">
        <v>54</v>
      </c>
      <c r="V29" s="27" t="s">
        <v>55</v>
      </c>
      <c r="W29" s="27" t="s">
        <v>56</v>
      </c>
      <c r="X29" s="29" t="s">
        <v>57</v>
      </c>
      <c r="Y29" s="27"/>
      <c r="Z29" s="27"/>
      <c r="AA29" s="27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</row>
    <row r="30" spans="1:146" s="12" customFormat="1" x14ac:dyDescent="0.25">
      <c r="A30" s="5">
        <v>7</v>
      </c>
      <c r="B30" s="5">
        <v>860</v>
      </c>
      <c r="C30" s="30">
        <v>10</v>
      </c>
      <c r="D30" s="30"/>
      <c r="E30" s="30"/>
      <c r="F30" s="30"/>
      <c r="G30" s="31"/>
      <c r="H30" s="30"/>
      <c r="I30" s="31"/>
      <c r="J30" s="30"/>
      <c r="K30" s="32">
        <v>16.600000000000001</v>
      </c>
      <c r="L30" s="30" t="s">
        <v>22</v>
      </c>
      <c r="M30" s="33">
        <v>1.163</v>
      </c>
      <c r="N30" s="30" t="s">
        <v>23</v>
      </c>
      <c r="O30" s="28">
        <f t="shared" si="0"/>
        <v>19.305800000000001</v>
      </c>
      <c r="P30" s="27" t="s">
        <v>24</v>
      </c>
      <c r="Q30" s="30" t="s">
        <v>28</v>
      </c>
      <c r="R30" s="30"/>
      <c r="S30" s="30" t="s">
        <v>29</v>
      </c>
      <c r="T30" s="30" t="s">
        <v>53</v>
      </c>
      <c r="U30" s="27" t="s">
        <v>54</v>
      </c>
      <c r="V30" s="27" t="s">
        <v>55</v>
      </c>
      <c r="W30" s="27" t="s">
        <v>56</v>
      </c>
      <c r="X30" s="29" t="s">
        <v>57</v>
      </c>
      <c r="Y30" s="30"/>
      <c r="Z30" s="30"/>
      <c r="AA30" s="30"/>
    </row>
    <row r="31" spans="1:146" s="40" customFormat="1" x14ac:dyDescent="0.25">
      <c r="A31" s="5">
        <v>7</v>
      </c>
      <c r="B31" s="5">
        <v>860</v>
      </c>
      <c r="C31" s="35">
        <v>10</v>
      </c>
      <c r="D31" s="35"/>
      <c r="E31" s="35"/>
      <c r="F31" s="35"/>
      <c r="G31" s="36"/>
      <c r="H31" s="35"/>
      <c r="I31" s="36"/>
      <c r="J31" s="35"/>
      <c r="K31" s="37">
        <v>1.331</v>
      </c>
      <c r="L31" s="35" t="s">
        <v>30</v>
      </c>
      <c r="M31" s="38">
        <v>17.169</v>
      </c>
      <c r="N31" s="35" t="s">
        <v>52</v>
      </c>
      <c r="O31" s="28">
        <f t="shared" si="0"/>
        <v>22.851939000000002</v>
      </c>
      <c r="P31" s="27" t="s">
        <v>24</v>
      </c>
      <c r="Q31" s="35" t="s">
        <v>37</v>
      </c>
      <c r="R31" s="39" t="s">
        <v>25</v>
      </c>
      <c r="S31" s="35" t="s">
        <v>32</v>
      </c>
      <c r="T31" s="35" t="s">
        <v>53</v>
      </c>
      <c r="U31" s="27" t="s">
        <v>54</v>
      </c>
      <c r="V31" s="27" t="s">
        <v>55</v>
      </c>
      <c r="W31" s="27" t="s">
        <v>56</v>
      </c>
      <c r="X31" s="29" t="s">
        <v>57</v>
      </c>
      <c r="Y31" s="35"/>
      <c r="Z31" s="35"/>
      <c r="AA31" s="35"/>
    </row>
    <row r="32" spans="1:146" s="2" customFormat="1" x14ac:dyDescent="0.25">
      <c r="A32" s="5">
        <v>7</v>
      </c>
      <c r="B32" s="5">
        <v>860</v>
      </c>
      <c r="C32" s="5">
        <v>11</v>
      </c>
      <c r="D32" s="5"/>
      <c r="E32" s="5"/>
      <c r="F32" s="5"/>
      <c r="G32" s="18"/>
      <c r="H32" s="5"/>
      <c r="I32" s="18">
        <v>16.899999999999999</v>
      </c>
      <c r="J32" s="5" t="s">
        <v>21</v>
      </c>
      <c r="K32" s="19">
        <v>32.35</v>
      </c>
      <c r="L32" s="5" t="s">
        <v>22</v>
      </c>
      <c r="M32" s="26">
        <v>1.5</v>
      </c>
      <c r="N32" s="27" t="s">
        <v>23</v>
      </c>
      <c r="O32" s="28">
        <f t="shared" si="0"/>
        <v>48.525000000000006</v>
      </c>
      <c r="P32" s="27" t="s">
        <v>24</v>
      </c>
      <c r="Q32" s="5" t="s">
        <v>25</v>
      </c>
      <c r="R32" s="5"/>
      <c r="S32" s="5" t="s">
        <v>26</v>
      </c>
      <c r="T32" s="5" t="s">
        <v>27</v>
      </c>
      <c r="U32" s="27" t="s">
        <v>54</v>
      </c>
      <c r="V32" s="27" t="s">
        <v>55</v>
      </c>
      <c r="W32" s="27" t="s">
        <v>56</v>
      </c>
      <c r="X32" s="29" t="s">
        <v>57</v>
      </c>
      <c r="Y32" s="27"/>
      <c r="Z32" s="27"/>
      <c r="AA32" s="27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</row>
    <row r="33" spans="1:146" s="12" customFormat="1" x14ac:dyDescent="0.25">
      <c r="A33" s="5">
        <v>7</v>
      </c>
      <c r="B33" s="5">
        <v>860</v>
      </c>
      <c r="C33" s="30">
        <v>11</v>
      </c>
      <c r="D33" s="30"/>
      <c r="E33" s="30"/>
      <c r="F33" s="30"/>
      <c r="G33" s="31"/>
      <c r="H33" s="30"/>
      <c r="I33" s="31"/>
      <c r="J33" s="30"/>
      <c r="K33" s="32">
        <v>16.12</v>
      </c>
      <c r="L33" s="30" t="s">
        <v>22</v>
      </c>
      <c r="M33" s="33">
        <v>1.163</v>
      </c>
      <c r="N33" s="30" t="s">
        <v>23</v>
      </c>
      <c r="O33" s="28">
        <f t="shared" si="0"/>
        <v>18.74756</v>
      </c>
      <c r="P33" s="27" t="s">
        <v>24</v>
      </c>
      <c r="Q33" s="30" t="s">
        <v>28</v>
      </c>
      <c r="R33" s="30"/>
      <c r="S33" s="30" t="s">
        <v>29</v>
      </c>
      <c r="T33" s="30" t="s">
        <v>53</v>
      </c>
      <c r="U33" s="27" t="s">
        <v>54</v>
      </c>
      <c r="V33" s="27" t="s">
        <v>55</v>
      </c>
      <c r="W33" s="27" t="s">
        <v>56</v>
      </c>
      <c r="X33" s="29" t="s">
        <v>57</v>
      </c>
      <c r="Y33" s="30"/>
      <c r="Z33" s="30"/>
      <c r="AA33" s="30"/>
    </row>
    <row r="34" spans="1:146" s="40" customFormat="1" x14ac:dyDescent="0.25">
      <c r="A34" s="5">
        <v>7</v>
      </c>
      <c r="B34" s="5">
        <v>860</v>
      </c>
      <c r="C34" s="35">
        <v>11</v>
      </c>
      <c r="D34" s="35"/>
      <c r="E34" s="35"/>
      <c r="F34" s="35"/>
      <c r="G34" s="36"/>
      <c r="H34" s="35"/>
      <c r="I34" s="36"/>
      <c r="J34" s="35"/>
      <c r="K34" s="37">
        <v>1.2929999999999999</v>
      </c>
      <c r="L34" s="35" t="s">
        <v>30</v>
      </c>
      <c r="M34" s="38">
        <v>17.169</v>
      </c>
      <c r="N34" s="35" t="s">
        <v>52</v>
      </c>
      <c r="O34" s="28">
        <f t="shared" si="0"/>
        <v>22.199517</v>
      </c>
      <c r="P34" s="27" t="s">
        <v>24</v>
      </c>
      <c r="Q34" s="35" t="s">
        <v>37</v>
      </c>
      <c r="R34" s="39" t="s">
        <v>25</v>
      </c>
      <c r="S34" s="35" t="s">
        <v>32</v>
      </c>
      <c r="T34" s="35" t="s">
        <v>53</v>
      </c>
      <c r="U34" s="27" t="s">
        <v>54</v>
      </c>
      <c r="V34" s="27" t="s">
        <v>55</v>
      </c>
      <c r="W34" s="27" t="s">
        <v>56</v>
      </c>
      <c r="X34" s="29" t="s">
        <v>57</v>
      </c>
      <c r="Y34" s="35"/>
      <c r="Z34" s="35"/>
      <c r="AA34" s="35"/>
    </row>
    <row r="35" spans="1:146" s="12" customFormat="1" x14ac:dyDescent="0.25">
      <c r="A35" s="5">
        <v>7</v>
      </c>
      <c r="B35" s="5">
        <v>860</v>
      </c>
      <c r="C35" s="5">
        <v>12</v>
      </c>
      <c r="D35" s="5"/>
      <c r="E35" s="5"/>
      <c r="F35" s="5"/>
      <c r="G35" s="18"/>
      <c r="H35" s="5"/>
      <c r="I35" s="18">
        <v>16</v>
      </c>
      <c r="J35" s="5" t="s">
        <v>21</v>
      </c>
      <c r="K35" s="19">
        <v>30.62</v>
      </c>
      <c r="L35" s="5" t="s">
        <v>22</v>
      </c>
      <c r="M35" s="26">
        <v>1.5</v>
      </c>
      <c r="N35" s="27" t="s">
        <v>23</v>
      </c>
      <c r="O35" s="28">
        <f t="shared" si="0"/>
        <v>45.93</v>
      </c>
      <c r="P35" s="27" t="s">
        <v>24</v>
      </c>
      <c r="Q35" s="5" t="s">
        <v>25</v>
      </c>
      <c r="R35" s="5"/>
      <c r="S35" s="5" t="s">
        <v>26</v>
      </c>
      <c r="T35" s="5" t="s">
        <v>27</v>
      </c>
      <c r="U35" s="27" t="s">
        <v>54</v>
      </c>
      <c r="V35" s="27" t="s">
        <v>55</v>
      </c>
      <c r="W35" s="27" t="s">
        <v>56</v>
      </c>
      <c r="X35" s="29" t="s">
        <v>57</v>
      </c>
      <c r="Y35" s="27"/>
      <c r="Z35" s="27"/>
      <c r="AA35" s="27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</row>
    <row r="36" spans="1:146" s="12" customFormat="1" x14ac:dyDescent="0.25">
      <c r="A36" s="5">
        <v>7</v>
      </c>
      <c r="B36" s="5">
        <v>860</v>
      </c>
      <c r="C36" s="30">
        <v>12</v>
      </c>
      <c r="D36" s="30"/>
      <c r="E36" s="30"/>
      <c r="F36" s="30"/>
      <c r="G36" s="31"/>
      <c r="H36" s="30"/>
      <c r="I36" s="31"/>
      <c r="J36" s="30"/>
      <c r="K36" s="32">
        <v>15.26</v>
      </c>
      <c r="L36" s="30" t="s">
        <v>22</v>
      </c>
      <c r="M36" s="33">
        <v>1.163</v>
      </c>
      <c r="N36" s="30" t="s">
        <v>23</v>
      </c>
      <c r="O36" s="28">
        <f t="shared" si="0"/>
        <v>17.74738</v>
      </c>
      <c r="P36" s="27" t="s">
        <v>24</v>
      </c>
      <c r="Q36" s="30" t="s">
        <v>28</v>
      </c>
      <c r="R36" s="30"/>
      <c r="S36" s="30" t="s">
        <v>29</v>
      </c>
      <c r="T36" s="30" t="s">
        <v>53</v>
      </c>
      <c r="U36" s="27" t="s">
        <v>54</v>
      </c>
      <c r="V36" s="27" t="s">
        <v>55</v>
      </c>
      <c r="W36" s="27" t="s">
        <v>56</v>
      </c>
      <c r="X36" s="29" t="s">
        <v>57</v>
      </c>
      <c r="Y36" s="30"/>
      <c r="Z36" s="30"/>
      <c r="AA36" s="30"/>
    </row>
    <row r="37" spans="1:146" s="40" customFormat="1" x14ac:dyDescent="0.25">
      <c r="A37" s="5">
        <v>7</v>
      </c>
      <c r="B37" s="5">
        <v>860</v>
      </c>
      <c r="C37" s="35">
        <v>12</v>
      </c>
      <c r="D37" s="35"/>
      <c r="E37" s="35"/>
      <c r="F37" s="35"/>
      <c r="G37" s="36"/>
      <c r="H37" s="35"/>
      <c r="I37" s="36"/>
      <c r="J37" s="35"/>
      <c r="K37" s="37">
        <v>1.224</v>
      </c>
      <c r="L37" s="35" t="s">
        <v>30</v>
      </c>
      <c r="M37" s="38">
        <v>17.169</v>
      </c>
      <c r="N37" s="35" t="s">
        <v>52</v>
      </c>
      <c r="O37" s="28">
        <f t="shared" si="0"/>
        <v>21.014856000000002</v>
      </c>
      <c r="P37" s="27" t="s">
        <v>24</v>
      </c>
      <c r="Q37" s="35" t="s">
        <v>37</v>
      </c>
      <c r="R37" s="39" t="s">
        <v>25</v>
      </c>
      <c r="S37" s="35" t="s">
        <v>32</v>
      </c>
      <c r="T37" s="35" t="s">
        <v>53</v>
      </c>
      <c r="U37" s="27" t="s">
        <v>54</v>
      </c>
      <c r="V37" s="27" t="s">
        <v>55</v>
      </c>
      <c r="W37" s="27" t="s">
        <v>56</v>
      </c>
      <c r="X37" s="29" t="s">
        <v>57</v>
      </c>
      <c r="Y37" s="35"/>
      <c r="Z37" s="35"/>
      <c r="AA37" s="35"/>
    </row>
    <row r="38" spans="1:146" s="2" customFormat="1" x14ac:dyDescent="0.25">
      <c r="A38" s="5">
        <v>7</v>
      </c>
      <c r="B38" s="5">
        <v>860</v>
      </c>
      <c r="C38" s="5">
        <v>13</v>
      </c>
      <c r="D38" s="5"/>
      <c r="E38" s="5"/>
      <c r="F38" s="5"/>
      <c r="G38" s="18"/>
      <c r="H38" s="5"/>
      <c r="I38" s="18">
        <v>9.8000000000000007</v>
      </c>
      <c r="J38" s="5" t="s">
        <v>21</v>
      </c>
      <c r="K38" s="19">
        <v>18.760000000000002</v>
      </c>
      <c r="L38" s="5" t="s">
        <v>22</v>
      </c>
      <c r="M38" s="26">
        <v>1.5</v>
      </c>
      <c r="N38" s="27" t="s">
        <v>23</v>
      </c>
      <c r="O38" s="28">
        <f t="shared" si="0"/>
        <v>28.14</v>
      </c>
      <c r="P38" s="27" t="s">
        <v>24</v>
      </c>
      <c r="Q38" s="5" t="s">
        <v>25</v>
      </c>
      <c r="R38" s="5"/>
      <c r="S38" s="5" t="s">
        <v>26</v>
      </c>
      <c r="T38" s="5" t="s">
        <v>27</v>
      </c>
      <c r="U38" s="27" t="s">
        <v>54</v>
      </c>
      <c r="V38" s="27" t="s">
        <v>55</v>
      </c>
      <c r="W38" s="27" t="s">
        <v>56</v>
      </c>
      <c r="X38" s="29" t="s">
        <v>57</v>
      </c>
      <c r="Y38" s="27"/>
      <c r="Z38" s="27"/>
      <c r="AA38" s="27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</row>
    <row r="39" spans="1:146" s="12" customFormat="1" x14ac:dyDescent="0.25">
      <c r="A39" s="5">
        <v>7</v>
      </c>
      <c r="B39" s="5">
        <v>860</v>
      </c>
      <c r="C39" s="30">
        <v>13</v>
      </c>
      <c r="D39" s="30"/>
      <c r="E39" s="30"/>
      <c r="F39" s="30"/>
      <c r="G39" s="31"/>
      <c r="H39" s="30"/>
      <c r="I39" s="31"/>
      <c r="J39" s="30"/>
      <c r="K39" s="32">
        <v>9.35</v>
      </c>
      <c r="L39" s="30" t="s">
        <v>22</v>
      </c>
      <c r="M39" s="33">
        <v>1.163</v>
      </c>
      <c r="N39" s="30" t="s">
        <v>23</v>
      </c>
      <c r="O39" s="28">
        <f t="shared" si="0"/>
        <v>10.87405</v>
      </c>
      <c r="P39" s="27" t="s">
        <v>24</v>
      </c>
      <c r="Q39" s="30" t="s">
        <v>28</v>
      </c>
      <c r="R39" s="30"/>
      <c r="S39" s="30" t="s">
        <v>29</v>
      </c>
      <c r="T39" s="30" t="s">
        <v>53</v>
      </c>
      <c r="U39" s="27" t="s">
        <v>54</v>
      </c>
      <c r="V39" s="27" t="s">
        <v>55</v>
      </c>
      <c r="W39" s="27" t="s">
        <v>56</v>
      </c>
      <c r="X39" s="29" t="s">
        <v>57</v>
      </c>
      <c r="Y39" s="30"/>
      <c r="Z39" s="30"/>
      <c r="AA39" s="30"/>
    </row>
    <row r="40" spans="1:146" s="40" customFormat="1" x14ac:dyDescent="0.25">
      <c r="A40" s="5">
        <v>7</v>
      </c>
      <c r="B40" s="5">
        <v>860</v>
      </c>
      <c r="C40" s="35">
        <v>13</v>
      </c>
      <c r="D40" s="35"/>
      <c r="E40" s="35"/>
      <c r="F40" s="35"/>
      <c r="G40" s="36"/>
      <c r="H40" s="35"/>
      <c r="I40" s="36"/>
      <c r="J40" s="35"/>
      <c r="K40" s="37">
        <v>0.75</v>
      </c>
      <c r="L40" s="35" t="s">
        <v>30</v>
      </c>
      <c r="M40" s="38">
        <v>17.169</v>
      </c>
      <c r="N40" s="35" t="s">
        <v>52</v>
      </c>
      <c r="O40" s="28">
        <f t="shared" si="0"/>
        <v>12.876750000000001</v>
      </c>
      <c r="P40" s="27" t="s">
        <v>24</v>
      </c>
      <c r="Q40" s="35" t="s">
        <v>37</v>
      </c>
      <c r="R40" s="39" t="s">
        <v>25</v>
      </c>
      <c r="S40" s="35" t="s">
        <v>32</v>
      </c>
      <c r="T40" s="35" t="s">
        <v>53</v>
      </c>
      <c r="U40" s="27" t="s">
        <v>54</v>
      </c>
      <c r="V40" s="27" t="s">
        <v>55</v>
      </c>
      <c r="W40" s="27" t="s">
        <v>56</v>
      </c>
      <c r="X40" s="29" t="s">
        <v>57</v>
      </c>
      <c r="Y40" s="35"/>
      <c r="Z40" s="35"/>
      <c r="AA40" s="35"/>
    </row>
    <row r="41" spans="1:146" s="12" customFormat="1" x14ac:dyDescent="0.25">
      <c r="A41" s="5">
        <v>7</v>
      </c>
      <c r="B41" s="5">
        <v>860</v>
      </c>
      <c r="C41" s="5">
        <v>14</v>
      </c>
      <c r="D41" s="5"/>
      <c r="E41" s="5"/>
      <c r="F41" s="5"/>
      <c r="G41" s="18"/>
      <c r="H41" s="5"/>
      <c r="I41" s="18">
        <v>14.5</v>
      </c>
      <c r="J41" s="5" t="s">
        <v>21</v>
      </c>
      <c r="K41" s="19">
        <v>27.75</v>
      </c>
      <c r="L41" s="5" t="s">
        <v>22</v>
      </c>
      <c r="M41" s="26">
        <v>1.5</v>
      </c>
      <c r="N41" s="27" t="s">
        <v>23</v>
      </c>
      <c r="O41" s="28">
        <f t="shared" si="0"/>
        <v>41.625</v>
      </c>
      <c r="P41" s="27" t="s">
        <v>24</v>
      </c>
      <c r="Q41" s="5" t="s">
        <v>25</v>
      </c>
      <c r="R41" s="5"/>
      <c r="S41" s="5" t="s">
        <v>26</v>
      </c>
      <c r="T41" s="5" t="s">
        <v>27</v>
      </c>
      <c r="U41" s="27" t="s">
        <v>54</v>
      </c>
      <c r="V41" s="27" t="s">
        <v>55</v>
      </c>
      <c r="W41" s="27" t="s">
        <v>56</v>
      </c>
      <c r="X41" s="29" t="s">
        <v>57</v>
      </c>
      <c r="Y41" s="27"/>
      <c r="Z41" s="27"/>
      <c r="AA41" s="27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</row>
    <row r="42" spans="1:146" s="12" customFormat="1" x14ac:dyDescent="0.25">
      <c r="A42" s="5">
        <v>7</v>
      </c>
      <c r="B42" s="5">
        <v>860</v>
      </c>
      <c r="C42" s="30">
        <v>14</v>
      </c>
      <c r="D42" s="30"/>
      <c r="E42" s="30"/>
      <c r="F42" s="30"/>
      <c r="G42" s="31"/>
      <c r="H42" s="30"/>
      <c r="I42" s="31"/>
      <c r="J42" s="30"/>
      <c r="K42" s="32">
        <v>13.83</v>
      </c>
      <c r="L42" s="30" t="s">
        <v>22</v>
      </c>
      <c r="M42" s="33">
        <v>1.163</v>
      </c>
      <c r="N42" s="30" t="s">
        <v>23</v>
      </c>
      <c r="O42" s="28">
        <f t="shared" si="0"/>
        <v>16.084289999999999</v>
      </c>
      <c r="P42" s="27" t="s">
        <v>24</v>
      </c>
      <c r="Q42" s="30" t="s">
        <v>28</v>
      </c>
      <c r="R42" s="30"/>
      <c r="S42" s="30" t="s">
        <v>29</v>
      </c>
      <c r="T42" s="30" t="s">
        <v>53</v>
      </c>
      <c r="U42" s="27" t="s">
        <v>54</v>
      </c>
      <c r="V42" s="27" t="s">
        <v>55</v>
      </c>
      <c r="W42" s="27" t="s">
        <v>56</v>
      </c>
      <c r="X42" s="29" t="s">
        <v>57</v>
      </c>
      <c r="Y42" s="30"/>
      <c r="Z42" s="30"/>
      <c r="AA42" s="30"/>
    </row>
    <row r="43" spans="1:146" s="40" customFormat="1" x14ac:dyDescent="0.25">
      <c r="A43" s="5">
        <v>7</v>
      </c>
      <c r="B43" s="5">
        <v>860</v>
      </c>
      <c r="C43" s="35">
        <v>14</v>
      </c>
      <c r="D43" s="35"/>
      <c r="E43" s="35"/>
      <c r="F43" s="35"/>
      <c r="G43" s="36"/>
      <c r="H43" s="35"/>
      <c r="I43" s="36"/>
      <c r="J43" s="35"/>
      <c r="K43" s="37">
        <v>1.109</v>
      </c>
      <c r="L43" s="35" t="s">
        <v>30</v>
      </c>
      <c r="M43" s="38">
        <v>17.169</v>
      </c>
      <c r="N43" s="35" t="s">
        <v>52</v>
      </c>
      <c r="O43" s="28">
        <f t="shared" si="0"/>
        <v>19.040421000000002</v>
      </c>
      <c r="P43" s="27" t="s">
        <v>24</v>
      </c>
      <c r="Q43" s="35" t="s">
        <v>37</v>
      </c>
      <c r="R43" s="39" t="s">
        <v>25</v>
      </c>
      <c r="S43" s="35" t="s">
        <v>32</v>
      </c>
      <c r="T43" s="35" t="s">
        <v>53</v>
      </c>
      <c r="U43" s="27" t="s">
        <v>54</v>
      </c>
      <c r="V43" s="27" t="s">
        <v>55</v>
      </c>
      <c r="W43" s="27" t="s">
        <v>56</v>
      </c>
      <c r="X43" s="29" t="s">
        <v>57</v>
      </c>
      <c r="Y43" s="35"/>
      <c r="Z43" s="35"/>
      <c r="AA43" s="35"/>
    </row>
    <row r="44" spans="1:146" s="2" customFormat="1" x14ac:dyDescent="0.25">
      <c r="A44" s="5">
        <v>7</v>
      </c>
      <c r="B44" s="5">
        <v>860</v>
      </c>
      <c r="C44" s="5">
        <v>15</v>
      </c>
      <c r="D44" s="5"/>
      <c r="E44" s="5"/>
      <c r="F44" s="5"/>
      <c r="G44" s="18"/>
      <c r="H44" s="5"/>
      <c r="I44" s="18">
        <v>16.100000000000001</v>
      </c>
      <c r="J44" s="5" t="s">
        <v>21</v>
      </c>
      <c r="K44" s="19">
        <v>30.81</v>
      </c>
      <c r="L44" s="5" t="s">
        <v>22</v>
      </c>
      <c r="M44" s="26">
        <v>1.5</v>
      </c>
      <c r="N44" s="27" t="s">
        <v>23</v>
      </c>
      <c r="O44" s="28">
        <f t="shared" si="0"/>
        <v>46.214999999999996</v>
      </c>
      <c r="P44" s="27" t="s">
        <v>24</v>
      </c>
      <c r="Q44" s="5" t="s">
        <v>25</v>
      </c>
      <c r="R44" s="10"/>
      <c r="S44" s="5" t="s">
        <v>26</v>
      </c>
      <c r="T44" s="5" t="s">
        <v>27</v>
      </c>
      <c r="U44" s="27" t="s">
        <v>54</v>
      </c>
      <c r="V44" s="27" t="s">
        <v>55</v>
      </c>
      <c r="W44" s="27" t="s">
        <v>56</v>
      </c>
      <c r="X44" s="29" t="s">
        <v>57</v>
      </c>
      <c r="Y44" s="27"/>
      <c r="Z44" s="27"/>
      <c r="AA44" s="27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</row>
    <row r="45" spans="1:146" s="12" customFormat="1" x14ac:dyDescent="0.25">
      <c r="A45" s="5">
        <v>7</v>
      </c>
      <c r="B45" s="5">
        <v>860</v>
      </c>
      <c r="C45" s="30">
        <v>15</v>
      </c>
      <c r="D45" s="30"/>
      <c r="E45" s="30"/>
      <c r="F45" s="30"/>
      <c r="G45" s="31"/>
      <c r="H45" s="30"/>
      <c r="I45" s="31"/>
      <c r="J45" s="30"/>
      <c r="K45" s="32">
        <v>15.36</v>
      </c>
      <c r="L45" s="30" t="s">
        <v>22</v>
      </c>
      <c r="M45" s="33">
        <v>1.163</v>
      </c>
      <c r="N45" s="30" t="s">
        <v>23</v>
      </c>
      <c r="O45" s="28">
        <f t="shared" si="0"/>
        <v>17.863679999999999</v>
      </c>
      <c r="P45" s="27" t="s">
        <v>24</v>
      </c>
      <c r="Q45" s="30" t="s">
        <v>28</v>
      </c>
      <c r="R45" s="34"/>
      <c r="S45" s="30" t="s">
        <v>29</v>
      </c>
      <c r="T45" s="30" t="s">
        <v>53</v>
      </c>
      <c r="U45" s="27" t="s">
        <v>54</v>
      </c>
      <c r="V45" s="27" t="s">
        <v>55</v>
      </c>
      <c r="W45" s="27" t="s">
        <v>56</v>
      </c>
      <c r="X45" s="29" t="s">
        <v>57</v>
      </c>
      <c r="Y45" s="30"/>
      <c r="Z45" s="30"/>
      <c r="AA45" s="30"/>
    </row>
    <row r="46" spans="1:146" s="40" customFormat="1" x14ac:dyDescent="0.25">
      <c r="A46" s="5">
        <v>7</v>
      </c>
      <c r="B46" s="5">
        <v>860</v>
      </c>
      <c r="C46" s="35">
        <v>15</v>
      </c>
      <c r="D46" s="35"/>
      <c r="E46" s="35"/>
      <c r="F46" s="35"/>
      <c r="G46" s="36"/>
      <c r="H46" s="35"/>
      <c r="I46" s="36"/>
      <c r="J46" s="35"/>
      <c r="K46" s="37">
        <v>1.2310000000000001</v>
      </c>
      <c r="L46" s="35" t="s">
        <v>30</v>
      </c>
      <c r="M46" s="38">
        <v>17.169</v>
      </c>
      <c r="N46" s="35" t="s">
        <v>52</v>
      </c>
      <c r="O46" s="28">
        <f t="shared" si="0"/>
        <v>21.135039000000003</v>
      </c>
      <c r="P46" s="27" t="s">
        <v>24</v>
      </c>
      <c r="Q46" s="35" t="s">
        <v>37</v>
      </c>
      <c r="R46" s="39" t="s">
        <v>25</v>
      </c>
      <c r="S46" s="35" t="s">
        <v>32</v>
      </c>
      <c r="T46" s="35" t="s">
        <v>53</v>
      </c>
      <c r="U46" s="27" t="s">
        <v>54</v>
      </c>
      <c r="V46" s="27" t="s">
        <v>55</v>
      </c>
      <c r="W46" s="27" t="s">
        <v>56</v>
      </c>
      <c r="X46" s="29" t="s">
        <v>57</v>
      </c>
      <c r="Y46" s="35"/>
      <c r="Z46" s="35"/>
      <c r="AA46" s="35"/>
    </row>
    <row r="47" spans="1:146" s="12" customFormat="1" x14ac:dyDescent="0.25">
      <c r="A47" s="5">
        <v>7</v>
      </c>
      <c r="B47" s="5">
        <v>860</v>
      </c>
      <c r="C47" s="5">
        <v>16</v>
      </c>
      <c r="D47" s="5"/>
      <c r="E47" s="5"/>
      <c r="F47" s="5"/>
      <c r="G47" s="18"/>
      <c r="H47" s="5"/>
      <c r="I47" s="18">
        <v>17.8</v>
      </c>
      <c r="J47" s="5" t="s">
        <v>21</v>
      </c>
      <c r="K47" s="19">
        <v>34.07</v>
      </c>
      <c r="L47" s="5" t="s">
        <v>22</v>
      </c>
      <c r="M47" s="26">
        <v>1.5</v>
      </c>
      <c r="N47" s="27" t="s">
        <v>23</v>
      </c>
      <c r="O47" s="28">
        <f t="shared" si="0"/>
        <v>51.105000000000004</v>
      </c>
      <c r="P47" s="27" t="s">
        <v>24</v>
      </c>
      <c r="Q47" s="5" t="s">
        <v>25</v>
      </c>
      <c r="R47" s="10"/>
      <c r="S47" s="5" t="s">
        <v>26</v>
      </c>
      <c r="T47" s="5" t="s">
        <v>27</v>
      </c>
      <c r="U47" s="27" t="s">
        <v>54</v>
      </c>
      <c r="V47" s="27" t="s">
        <v>55</v>
      </c>
      <c r="W47" s="27" t="s">
        <v>56</v>
      </c>
      <c r="X47" s="29" t="s">
        <v>57</v>
      </c>
      <c r="Y47" s="27"/>
      <c r="Z47" s="27"/>
      <c r="AA47" s="27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</row>
    <row r="48" spans="1:146" s="12" customFormat="1" x14ac:dyDescent="0.25">
      <c r="A48" s="5">
        <v>7</v>
      </c>
      <c r="B48" s="5">
        <v>860</v>
      </c>
      <c r="C48" s="30">
        <v>16</v>
      </c>
      <c r="D48" s="30"/>
      <c r="E48" s="30"/>
      <c r="F48" s="30"/>
      <c r="G48" s="31"/>
      <c r="H48" s="30"/>
      <c r="I48" s="31"/>
      <c r="J48" s="30"/>
      <c r="K48" s="32">
        <v>16.98</v>
      </c>
      <c r="L48" s="30" t="s">
        <v>22</v>
      </c>
      <c r="M48" s="33">
        <v>1.163</v>
      </c>
      <c r="N48" s="30" t="s">
        <v>23</v>
      </c>
      <c r="O48" s="28">
        <f t="shared" si="0"/>
        <v>19.74774</v>
      </c>
      <c r="P48" s="27" t="s">
        <v>24</v>
      </c>
      <c r="Q48" s="30" t="s">
        <v>28</v>
      </c>
      <c r="R48" s="34"/>
      <c r="S48" s="30" t="s">
        <v>29</v>
      </c>
      <c r="T48" s="30" t="s">
        <v>53</v>
      </c>
      <c r="U48" s="27" t="s">
        <v>54</v>
      </c>
      <c r="V48" s="27" t="s">
        <v>55</v>
      </c>
      <c r="W48" s="27" t="s">
        <v>56</v>
      </c>
      <c r="X48" s="29" t="s">
        <v>57</v>
      </c>
      <c r="Y48" s="30"/>
      <c r="Z48" s="30"/>
      <c r="AA48" s="30"/>
    </row>
    <row r="49" spans="1:146" s="40" customFormat="1" x14ac:dyDescent="0.25">
      <c r="A49" s="5">
        <v>7</v>
      </c>
      <c r="B49" s="5">
        <v>860</v>
      </c>
      <c r="C49" s="35">
        <v>16</v>
      </c>
      <c r="D49" s="35"/>
      <c r="E49" s="35"/>
      <c r="F49" s="35"/>
      <c r="G49" s="36"/>
      <c r="H49" s="35"/>
      <c r="I49" s="36"/>
      <c r="J49" s="35"/>
      <c r="K49" s="37">
        <v>1.361</v>
      </c>
      <c r="L49" s="35" t="s">
        <v>30</v>
      </c>
      <c r="M49" s="38">
        <v>17.169</v>
      </c>
      <c r="N49" s="35" t="s">
        <v>52</v>
      </c>
      <c r="O49" s="28">
        <f t="shared" si="0"/>
        <v>23.367008999999999</v>
      </c>
      <c r="P49" s="27" t="s">
        <v>24</v>
      </c>
      <c r="Q49" s="35" t="s">
        <v>37</v>
      </c>
      <c r="R49" s="39" t="s">
        <v>25</v>
      </c>
      <c r="S49" s="35" t="s">
        <v>32</v>
      </c>
      <c r="T49" s="35" t="s">
        <v>53</v>
      </c>
      <c r="U49" s="27" t="s">
        <v>54</v>
      </c>
      <c r="V49" s="27" t="s">
        <v>55</v>
      </c>
      <c r="W49" s="27" t="s">
        <v>56</v>
      </c>
      <c r="X49" s="29" t="s">
        <v>57</v>
      </c>
      <c r="Y49" s="35"/>
      <c r="Z49" s="35"/>
      <c r="AA49" s="35"/>
    </row>
    <row r="50" spans="1:146" s="2" customFormat="1" x14ac:dyDescent="0.25">
      <c r="A50" s="5">
        <v>7</v>
      </c>
      <c r="B50" s="5">
        <v>860</v>
      </c>
      <c r="C50" s="5">
        <v>17</v>
      </c>
      <c r="D50" s="5"/>
      <c r="E50" s="5"/>
      <c r="F50" s="5"/>
      <c r="G50" s="18"/>
      <c r="H50" s="5"/>
      <c r="I50" s="18">
        <v>6.4</v>
      </c>
      <c r="J50" s="5" t="s">
        <v>21</v>
      </c>
      <c r="K50" s="19">
        <v>12.25</v>
      </c>
      <c r="L50" s="5" t="s">
        <v>22</v>
      </c>
      <c r="M50" s="26">
        <v>1.5</v>
      </c>
      <c r="N50" s="27" t="s">
        <v>23</v>
      </c>
      <c r="O50" s="28">
        <f t="shared" si="0"/>
        <v>18.375</v>
      </c>
      <c r="P50" s="27" t="s">
        <v>24</v>
      </c>
      <c r="Q50" s="5" t="s">
        <v>25</v>
      </c>
      <c r="R50" s="10"/>
      <c r="S50" s="5" t="s">
        <v>26</v>
      </c>
      <c r="T50" s="5" t="s">
        <v>27</v>
      </c>
      <c r="U50" s="27" t="s">
        <v>54</v>
      </c>
      <c r="V50" s="27" t="s">
        <v>55</v>
      </c>
      <c r="W50" s="27" t="s">
        <v>56</v>
      </c>
      <c r="X50" s="29" t="s">
        <v>57</v>
      </c>
      <c r="Y50" s="27"/>
      <c r="Z50" s="27"/>
      <c r="AA50" s="27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</row>
    <row r="51" spans="1:146" s="12" customFormat="1" x14ac:dyDescent="0.25">
      <c r="A51" s="5">
        <v>7</v>
      </c>
      <c r="B51" s="5">
        <v>860</v>
      </c>
      <c r="C51" s="30">
        <v>17</v>
      </c>
      <c r="D51" s="30"/>
      <c r="E51" s="30"/>
      <c r="F51" s="30"/>
      <c r="G51" s="31"/>
      <c r="H51" s="30"/>
      <c r="I51" s="31"/>
      <c r="J51" s="30"/>
      <c r="K51" s="32">
        <v>6.1</v>
      </c>
      <c r="L51" s="30" t="s">
        <v>22</v>
      </c>
      <c r="M51" s="33">
        <v>1.163</v>
      </c>
      <c r="N51" s="30" t="s">
        <v>23</v>
      </c>
      <c r="O51" s="28">
        <f t="shared" si="0"/>
        <v>7.0942999999999996</v>
      </c>
      <c r="P51" s="27" t="s">
        <v>24</v>
      </c>
      <c r="Q51" s="30" t="s">
        <v>28</v>
      </c>
      <c r="R51" s="34"/>
      <c r="S51" s="30" t="s">
        <v>29</v>
      </c>
      <c r="T51" s="30" t="s">
        <v>53</v>
      </c>
      <c r="U51" s="27" t="s">
        <v>54</v>
      </c>
      <c r="V51" s="27" t="s">
        <v>55</v>
      </c>
      <c r="W51" s="27" t="s">
        <v>56</v>
      </c>
      <c r="X51" s="29" t="s">
        <v>57</v>
      </c>
      <c r="Y51" s="30"/>
      <c r="Z51" s="30"/>
      <c r="AA51" s="30"/>
    </row>
    <row r="52" spans="1:146" s="40" customFormat="1" x14ac:dyDescent="0.25">
      <c r="A52" s="5">
        <v>7</v>
      </c>
      <c r="B52" s="5">
        <v>860</v>
      </c>
      <c r="C52" s="35">
        <v>17</v>
      </c>
      <c r="D52" s="35"/>
      <c r="E52" s="35"/>
      <c r="F52" s="35"/>
      <c r="G52" s="36"/>
      <c r="H52" s="35"/>
      <c r="I52" s="36"/>
      <c r="J52" s="35"/>
      <c r="K52" s="37">
        <v>0.48899999999999999</v>
      </c>
      <c r="L52" s="35" t="s">
        <v>30</v>
      </c>
      <c r="M52" s="38">
        <v>17.169</v>
      </c>
      <c r="N52" s="35" t="s">
        <v>52</v>
      </c>
      <c r="O52" s="28">
        <f t="shared" si="0"/>
        <v>8.3956409999999995</v>
      </c>
      <c r="P52" s="27" t="s">
        <v>24</v>
      </c>
      <c r="Q52" s="35" t="s">
        <v>37</v>
      </c>
      <c r="R52" s="39" t="s">
        <v>25</v>
      </c>
      <c r="S52" s="35" t="s">
        <v>32</v>
      </c>
      <c r="T52" s="35" t="s">
        <v>53</v>
      </c>
      <c r="U52" s="27" t="s">
        <v>54</v>
      </c>
      <c r="V52" s="27" t="s">
        <v>55</v>
      </c>
      <c r="W52" s="27" t="s">
        <v>56</v>
      </c>
      <c r="X52" s="29" t="s">
        <v>57</v>
      </c>
      <c r="Y52" s="35"/>
      <c r="Z52" s="35"/>
      <c r="AA52" s="35"/>
    </row>
    <row r="53" spans="1:146" s="7" customFormat="1" x14ac:dyDescent="0.25">
      <c r="A53" s="5">
        <v>7</v>
      </c>
      <c r="B53" s="5">
        <v>860</v>
      </c>
      <c r="C53" s="5">
        <v>18</v>
      </c>
      <c r="D53" s="5"/>
      <c r="E53" s="5"/>
      <c r="F53" s="5"/>
      <c r="G53" s="18"/>
      <c r="H53" s="5"/>
      <c r="I53" s="18">
        <v>14.2</v>
      </c>
      <c r="J53" s="5" t="s">
        <v>21</v>
      </c>
      <c r="K53" s="19">
        <v>24.5</v>
      </c>
      <c r="L53" s="5" t="s">
        <v>22</v>
      </c>
      <c r="M53" s="26">
        <v>1.5</v>
      </c>
      <c r="N53" s="27" t="s">
        <v>23</v>
      </c>
      <c r="O53" s="28">
        <f t="shared" si="0"/>
        <v>36.75</v>
      </c>
      <c r="P53" s="27" t="s">
        <v>24</v>
      </c>
      <c r="Q53" s="5" t="s">
        <v>25</v>
      </c>
      <c r="R53" s="10"/>
      <c r="S53" s="5" t="s">
        <v>26</v>
      </c>
      <c r="T53" s="5" t="s">
        <v>27</v>
      </c>
      <c r="U53" s="27" t="s">
        <v>54</v>
      </c>
      <c r="V53" s="27" t="s">
        <v>55</v>
      </c>
      <c r="W53" s="27" t="s">
        <v>56</v>
      </c>
      <c r="X53" s="29" t="s">
        <v>57</v>
      </c>
      <c r="Y53" s="5"/>
      <c r="Z53" s="5"/>
      <c r="AA53" s="5"/>
    </row>
    <row r="54" spans="1:146" s="12" customFormat="1" x14ac:dyDescent="0.25">
      <c r="A54" s="5">
        <v>7</v>
      </c>
      <c r="B54" s="5">
        <v>860</v>
      </c>
      <c r="C54" s="30">
        <v>18</v>
      </c>
      <c r="D54" s="30"/>
      <c r="E54" s="30"/>
      <c r="F54" s="30"/>
      <c r="G54" s="31"/>
      <c r="H54" s="30"/>
      <c r="I54" s="31"/>
      <c r="J54" s="30"/>
      <c r="K54" s="32">
        <v>12.21</v>
      </c>
      <c r="L54" s="30" t="s">
        <v>22</v>
      </c>
      <c r="M54" s="33">
        <v>1.163</v>
      </c>
      <c r="N54" s="30" t="s">
        <v>23</v>
      </c>
      <c r="O54" s="28">
        <f t="shared" si="0"/>
        <v>14.200230000000001</v>
      </c>
      <c r="P54" s="27" t="s">
        <v>24</v>
      </c>
      <c r="Q54" s="30" t="s">
        <v>28</v>
      </c>
      <c r="R54" s="34"/>
      <c r="S54" s="30" t="s">
        <v>29</v>
      </c>
      <c r="T54" s="30" t="s">
        <v>53</v>
      </c>
      <c r="U54" s="27" t="s">
        <v>54</v>
      </c>
      <c r="V54" s="27" t="s">
        <v>55</v>
      </c>
      <c r="W54" s="27" t="s">
        <v>56</v>
      </c>
      <c r="X54" s="29" t="s">
        <v>57</v>
      </c>
      <c r="Y54" s="30"/>
      <c r="Z54" s="30"/>
      <c r="AA54" s="30"/>
    </row>
    <row r="55" spans="1:146" s="40" customFormat="1" x14ac:dyDescent="0.25">
      <c r="A55" s="5">
        <v>7</v>
      </c>
      <c r="B55" s="5">
        <v>860</v>
      </c>
      <c r="C55" s="35">
        <v>18</v>
      </c>
      <c r="D55" s="35"/>
      <c r="E55" s="35"/>
      <c r="F55" s="35"/>
      <c r="G55" s="36"/>
      <c r="H55" s="35"/>
      <c r="I55" s="36"/>
      <c r="J55" s="35"/>
      <c r="K55" s="37">
        <v>0.97899999999999998</v>
      </c>
      <c r="L55" s="35" t="s">
        <v>30</v>
      </c>
      <c r="M55" s="38">
        <v>17.169</v>
      </c>
      <c r="N55" s="35" t="s">
        <v>52</v>
      </c>
      <c r="O55" s="28">
        <f t="shared" si="0"/>
        <v>16.808451000000002</v>
      </c>
      <c r="P55" s="27" t="s">
        <v>24</v>
      </c>
      <c r="Q55" s="35" t="s">
        <v>37</v>
      </c>
      <c r="R55" s="39" t="s">
        <v>25</v>
      </c>
      <c r="S55" s="35" t="s">
        <v>32</v>
      </c>
      <c r="T55" s="35" t="s">
        <v>53</v>
      </c>
      <c r="U55" s="27" t="s">
        <v>54</v>
      </c>
      <c r="V55" s="27" t="s">
        <v>55</v>
      </c>
      <c r="W55" s="27" t="s">
        <v>56</v>
      </c>
      <c r="X55" s="29" t="s">
        <v>57</v>
      </c>
      <c r="Y55" s="35"/>
      <c r="Z55" s="35"/>
      <c r="AA55" s="35"/>
    </row>
    <row r="56" spans="1:146" s="7" customFormat="1" x14ac:dyDescent="0.25">
      <c r="A56" s="5">
        <v>7</v>
      </c>
      <c r="B56" s="5">
        <v>860</v>
      </c>
      <c r="C56" s="5">
        <v>19</v>
      </c>
      <c r="D56" s="5"/>
      <c r="E56" s="5"/>
      <c r="F56" s="5"/>
      <c r="G56" s="18"/>
      <c r="H56" s="5"/>
      <c r="I56" s="18">
        <v>13.9</v>
      </c>
      <c r="J56" s="5" t="s">
        <v>21</v>
      </c>
      <c r="K56" s="19">
        <v>23.98</v>
      </c>
      <c r="L56" s="5" t="s">
        <v>22</v>
      </c>
      <c r="M56" s="26">
        <v>1.5</v>
      </c>
      <c r="N56" s="27" t="s">
        <v>23</v>
      </c>
      <c r="O56" s="28">
        <f t="shared" si="0"/>
        <v>35.97</v>
      </c>
      <c r="P56" s="27" t="s">
        <v>24</v>
      </c>
      <c r="Q56" s="5" t="s">
        <v>25</v>
      </c>
      <c r="R56" s="10"/>
      <c r="S56" s="5" t="s">
        <v>26</v>
      </c>
      <c r="T56" s="5" t="s">
        <v>27</v>
      </c>
      <c r="U56" s="27" t="s">
        <v>54</v>
      </c>
      <c r="V56" s="27" t="s">
        <v>55</v>
      </c>
      <c r="W56" s="27" t="s">
        <v>56</v>
      </c>
      <c r="X56" s="29" t="s">
        <v>57</v>
      </c>
      <c r="Y56" s="5"/>
      <c r="Z56" s="5"/>
      <c r="AA56" s="5"/>
    </row>
    <row r="57" spans="1:146" s="12" customFormat="1" x14ac:dyDescent="0.25">
      <c r="A57" s="5">
        <v>7</v>
      </c>
      <c r="B57" s="5">
        <v>860</v>
      </c>
      <c r="C57" s="30">
        <v>19</v>
      </c>
      <c r="D57" s="30"/>
      <c r="E57" s="30"/>
      <c r="F57" s="30"/>
      <c r="G57" s="31"/>
      <c r="H57" s="30"/>
      <c r="I57" s="31"/>
      <c r="J57" s="30"/>
      <c r="K57" s="32">
        <v>11.95</v>
      </c>
      <c r="L57" s="30" t="s">
        <v>22</v>
      </c>
      <c r="M57" s="33">
        <v>1.163</v>
      </c>
      <c r="N57" s="30" t="s">
        <v>23</v>
      </c>
      <c r="O57" s="28">
        <f t="shared" si="0"/>
        <v>13.89785</v>
      </c>
      <c r="P57" s="27" t="s">
        <v>24</v>
      </c>
      <c r="Q57" s="30" t="s">
        <v>28</v>
      </c>
      <c r="R57" s="34"/>
      <c r="S57" s="30" t="s">
        <v>29</v>
      </c>
      <c r="T57" s="30" t="s">
        <v>53</v>
      </c>
      <c r="U57" s="27" t="s">
        <v>54</v>
      </c>
      <c r="V57" s="27" t="s">
        <v>55</v>
      </c>
      <c r="W57" s="27" t="s">
        <v>56</v>
      </c>
      <c r="X57" s="29" t="s">
        <v>57</v>
      </c>
      <c r="Y57" s="30"/>
      <c r="Z57" s="30"/>
      <c r="AA57" s="30"/>
    </row>
    <row r="58" spans="1:146" s="40" customFormat="1" x14ac:dyDescent="0.25">
      <c r="A58" s="5">
        <v>7</v>
      </c>
      <c r="B58" s="5">
        <v>860</v>
      </c>
      <c r="C58" s="35">
        <v>19</v>
      </c>
      <c r="D58" s="35"/>
      <c r="E58" s="35"/>
      <c r="F58" s="35"/>
      <c r="G58" s="36"/>
      <c r="H58" s="35"/>
      <c r="I58" s="36"/>
      <c r="J58" s="35"/>
      <c r="K58" s="37">
        <v>0.95799999999999996</v>
      </c>
      <c r="L58" s="35" t="s">
        <v>30</v>
      </c>
      <c r="M58" s="38">
        <v>17.169</v>
      </c>
      <c r="N58" s="35" t="s">
        <v>52</v>
      </c>
      <c r="O58" s="28">
        <f t="shared" si="0"/>
        <v>16.447901999999999</v>
      </c>
      <c r="P58" s="27" t="s">
        <v>24</v>
      </c>
      <c r="Q58" s="35" t="s">
        <v>37</v>
      </c>
      <c r="R58" s="39" t="s">
        <v>25</v>
      </c>
      <c r="S58" s="35" t="s">
        <v>32</v>
      </c>
      <c r="T58" s="35" t="s">
        <v>53</v>
      </c>
      <c r="U58" s="27" t="s">
        <v>54</v>
      </c>
      <c r="V58" s="27" t="s">
        <v>55</v>
      </c>
      <c r="W58" s="27" t="s">
        <v>56</v>
      </c>
      <c r="X58" s="29" t="s">
        <v>57</v>
      </c>
      <c r="Y58" s="35"/>
      <c r="Z58" s="35"/>
      <c r="AA58" s="35"/>
    </row>
    <row r="59" spans="1:146" s="7" customFormat="1" x14ac:dyDescent="0.25">
      <c r="A59" s="5">
        <v>7</v>
      </c>
      <c r="B59" s="5">
        <v>860</v>
      </c>
      <c r="C59" s="5">
        <v>20</v>
      </c>
      <c r="D59" s="5"/>
      <c r="E59" s="5"/>
      <c r="F59" s="5"/>
      <c r="G59" s="18"/>
      <c r="H59" s="5"/>
      <c r="I59" s="18">
        <v>13.1</v>
      </c>
      <c r="J59" s="5" t="s">
        <v>21</v>
      </c>
      <c r="K59" s="19">
        <v>22.6</v>
      </c>
      <c r="L59" s="5" t="s">
        <v>22</v>
      </c>
      <c r="M59" s="26">
        <v>1.5</v>
      </c>
      <c r="N59" s="27" t="s">
        <v>23</v>
      </c>
      <c r="O59" s="28">
        <f t="shared" si="0"/>
        <v>33.900000000000006</v>
      </c>
      <c r="P59" s="27" t="s">
        <v>24</v>
      </c>
      <c r="Q59" s="5" t="s">
        <v>25</v>
      </c>
      <c r="R59" s="10"/>
      <c r="S59" s="5" t="s">
        <v>26</v>
      </c>
      <c r="T59" s="5" t="s">
        <v>27</v>
      </c>
      <c r="U59" s="27" t="s">
        <v>54</v>
      </c>
      <c r="V59" s="27" t="s">
        <v>55</v>
      </c>
      <c r="W59" s="27" t="s">
        <v>56</v>
      </c>
      <c r="X59" s="29" t="s">
        <v>57</v>
      </c>
      <c r="Y59" s="5"/>
      <c r="Z59" s="5"/>
      <c r="AA59" s="5"/>
    </row>
    <row r="60" spans="1:146" s="12" customFormat="1" x14ac:dyDescent="0.25">
      <c r="A60" s="5">
        <v>7</v>
      </c>
      <c r="B60" s="5">
        <v>860</v>
      </c>
      <c r="C60" s="30">
        <v>20</v>
      </c>
      <c r="D60" s="30"/>
      <c r="E60" s="30"/>
      <c r="F60" s="30"/>
      <c r="G60" s="31"/>
      <c r="H60" s="30"/>
      <c r="I60" s="31"/>
      <c r="J60" s="30"/>
      <c r="K60" s="32">
        <v>11.27</v>
      </c>
      <c r="L60" s="30" t="s">
        <v>22</v>
      </c>
      <c r="M60" s="33">
        <v>1.163</v>
      </c>
      <c r="N60" s="30" t="s">
        <v>23</v>
      </c>
      <c r="O60" s="28">
        <f t="shared" si="0"/>
        <v>13.107010000000001</v>
      </c>
      <c r="P60" s="27" t="s">
        <v>24</v>
      </c>
      <c r="Q60" s="30" t="s">
        <v>28</v>
      </c>
      <c r="R60" s="34"/>
      <c r="S60" s="30" t="s">
        <v>29</v>
      </c>
      <c r="T60" s="30" t="s">
        <v>53</v>
      </c>
      <c r="U60" s="27" t="s">
        <v>54</v>
      </c>
      <c r="V60" s="27" t="s">
        <v>55</v>
      </c>
      <c r="W60" s="27" t="s">
        <v>56</v>
      </c>
      <c r="X60" s="29" t="s">
        <v>57</v>
      </c>
      <c r="Y60" s="30"/>
      <c r="Z60" s="30"/>
      <c r="AA60" s="30"/>
    </row>
    <row r="61" spans="1:146" s="40" customFormat="1" x14ac:dyDescent="0.25">
      <c r="A61" s="5">
        <v>7</v>
      </c>
      <c r="B61" s="5">
        <v>860</v>
      </c>
      <c r="C61" s="35">
        <v>20</v>
      </c>
      <c r="D61" s="35"/>
      <c r="E61" s="35"/>
      <c r="F61" s="35"/>
      <c r="G61" s="36"/>
      <c r="H61" s="35"/>
      <c r="I61" s="36"/>
      <c r="J61" s="35"/>
      <c r="K61" s="37">
        <v>0.90300000000000002</v>
      </c>
      <c r="L61" s="35" t="s">
        <v>30</v>
      </c>
      <c r="M61" s="38">
        <v>17.169</v>
      </c>
      <c r="N61" s="35" t="s">
        <v>52</v>
      </c>
      <c r="O61" s="28">
        <f t="shared" si="0"/>
        <v>15.503607000000001</v>
      </c>
      <c r="P61" s="27" t="s">
        <v>24</v>
      </c>
      <c r="Q61" s="35" t="s">
        <v>37</v>
      </c>
      <c r="R61" s="39" t="s">
        <v>25</v>
      </c>
      <c r="S61" s="35" t="s">
        <v>32</v>
      </c>
      <c r="T61" s="35" t="s">
        <v>53</v>
      </c>
      <c r="U61" s="27" t="s">
        <v>54</v>
      </c>
      <c r="V61" s="27" t="s">
        <v>55</v>
      </c>
      <c r="W61" s="27" t="s">
        <v>56</v>
      </c>
      <c r="X61" s="29" t="s">
        <v>57</v>
      </c>
      <c r="Y61" s="35"/>
      <c r="Z61" s="35"/>
      <c r="AA61" s="35"/>
    </row>
    <row r="62" spans="1:146" s="7" customFormat="1" x14ac:dyDescent="0.25">
      <c r="A62" s="5">
        <v>7</v>
      </c>
      <c r="B62" s="5">
        <v>860</v>
      </c>
      <c r="C62" s="5">
        <v>21</v>
      </c>
      <c r="D62" s="5"/>
      <c r="E62" s="5"/>
      <c r="F62" s="5"/>
      <c r="G62" s="18"/>
      <c r="H62" s="5"/>
      <c r="I62" s="18">
        <v>13.2</v>
      </c>
      <c r="J62" s="5" t="s">
        <v>21</v>
      </c>
      <c r="K62" s="19">
        <v>22.77</v>
      </c>
      <c r="L62" s="5" t="s">
        <v>22</v>
      </c>
      <c r="M62" s="26">
        <v>1.5</v>
      </c>
      <c r="N62" s="27" t="s">
        <v>23</v>
      </c>
      <c r="O62" s="28">
        <f t="shared" si="0"/>
        <v>34.155000000000001</v>
      </c>
      <c r="P62" s="27" t="s">
        <v>24</v>
      </c>
      <c r="Q62" s="5" t="s">
        <v>25</v>
      </c>
      <c r="R62" s="10"/>
      <c r="S62" s="5" t="s">
        <v>26</v>
      </c>
      <c r="T62" s="5" t="s">
        <v>27</v>
      </c>
      <c r="U62" s="27" t="s">
        <v>54</v>
      </c>
      <c r="V62" s="27" t="s">
        <v>55</v>
      </c>
      <c r="W62" s="27" t="s">
        <v>56</v>
      </c>
      <c r="X62" s="29" t="s">
        <v>57</v>
      </c>
      <c r="Y62" s="5"/>
      <c r="Z62" s="5"/>
      <c r="AA62" s="5"/>
    </row>
    <row r="63" spans="1:146" s="12" customFormat="1" x14ac:dyDescent="0.25">
      <c r="A63" s="5">
        <v>7</v>
      </c>
      <c r="B63" s="5">
        <v>860</v>
      </c>
      <c r="C63" s="30">
        <v>21</v>
      </c>
      <c r="D63" s="30"/>
      <c r="E63" s="30"/>
      <c r="F63" s="30"/>
      <c r="G63" s="31"/>
      <c r="H63" s="30"/>
      <c r="I63" s="31"/>
      <c r="J63" s="30"/>
      <c r="K63" s="32">
        <v>11.35</v>
      </c>
      <c r="L63" s="30" t="s">
        <v>22</v>
      </c>
      <c r="M63" s="33">
        <v>1.163</v>
      </c>
      <c r="N63" s="30" t="s">
        <v>23</v>
      </c>
      <c r="O63" s="28">
        <f t="shared" si="0"/>
        <v>13.200049999999999</v>
      </c>
      <c r="P63" s="27" t="s">
        <v>24</v>
      </c>
      <c r="Q63" s="30" t="s">
        <v>28</v>
      </c>
      <c r="R63" s="34"/>
      <c r="S63" s="30" t="s">
        <v>29</v>
      </c>
      <c r="T63" s="30" t="s">
        <v>53</v>
      </c>
      <c r="U63" s="27" t="s">
        <v>54</v>
      </c>
      <c r="V63" s="27" t="s">
        <v>55</v>
      </c>
      <c r="W63" s="27" t="s">
        <v>56</v>
      </c>
      <c r="X63" s="29" t="s">
        <v>57</v>
      </c>
      <c r="Y63" s="30"/>
      <c r="Z63" s="30"/>
      <c r="AA63" s="30"/>
    </row>
    <row r="64" spans="1:146" s="40" customFormat="1" x14ac:dyDescent="0.25">
      <c r="A64" s="5">
        <v>7</v>
      </c>
      <c r="B64" s="5">
        <v>860</v>
      </c>
      <c r="C64" s="35">
        <v>21</v>
      </c>
      <c r="D64" s="35"/>
      <c r="E64" s="35"/>
      <c r="F64" s="35"/>
      <c r="G64" s="36"/>
      <c r="H64" s="35"/>
      <c r="I64" s="36"/>
      <c r="J64" s="35"/>
      <c r="K64" s="37">
        <v>0.91</v>
      </c>
      <c r="L64" s="35" t="s">
        <v>30</v>
      </c>
      <c r="M64" s="38">
        <v>17.169</v>
      </c>
      <c r="N64" s="35" t="s">
        <v>52</v>
      </c>
      <c r="O64" s="28">
        <f t="shared" si="0"/>
        <v>15.623790000000001</v>
      </c>
      <c r="P64" s="27" t="s">
        <v>24</v>
      </c>
      <c r="Q64" s="35" t="s">
        <v>37</v>
      </c>
      <c r="R64" s="39" t="s">
        <v>25</v>
      </c>
      <c r="S64" s="35" t="s">
        <v>32</v>
      </c>
      <c r="T64" s="35" t="s">
        <v>53</v>
      </c>
      <c r="U64" s="27" t="s">
        <v>54</v>
      </c>
      <c r="V64" s="27" t="s">
        <v>55</v>
      </c>
      <c r="W64" s="27" t="s">
        <v>56</v>
      </c>
      <c r="X64" s="29" t="s">
        <v>57</v>
      </c>
      <c r="Y64" s="35"/>
      <c r="Z64" s="35"/>
      <c r="AA64" s="35"/>
    </row>
    <row r="65" spans="1:27" s="7" customFormat="1" x14ac:dyDescent="0.25">
      <c r="A65" s="5">
        <v>7</v>
      </c>
      <c r="B65" s="5">
        <v>860</v>
      </c>
      <c r="C65" s="5">
        <v>22</v>
      </c>
      <c r="D65" s="5"/>
      <c r="E65" s="5"/>
      <c r="F65" s="5"/>
      <c r="G65" s="18"/>
      <c r="H65" s="5"/>
      <c r="I65" s="18">
        <v>12.2</v>
      </c>
      <c r="J65" s="5" t="s">
        <v>21</v>
      </c>
      <c r="K65" s="19">
        <v>21.05</v>
      </c>
      <c r="L65" s="5" t="s">
        <v>22</v>
      </c>
      <c r="M65" s="26">
        <v>1.5</v>
      </c>
      <c r="N65" s="27" t="s">
        <v>23</v>
      </c>
      <c r="O65" s="28">
        <f t="shared" si="0"/>
        <v>31.575000000000003</v>
      </c>
      <c r="P65" s="27" t="s">
        <v>24</v>
      </c>
      <c r="Q65" s="5" t="s">
        <v>25</v>
      </c>
      <c r="R65" s="10"/>
      <c r="S65" s="5" t="s">
        <v>26</v>
      </c>
      <c r="T65" s="5" t="s">
        <v>27</v>
      </c>
      <c r="U65" s="27" t="s">
        <v>54</v>
      </c>
      <c r="V65" s="27" t="s">
        <v>55</v>
      </c>
      <c r="W65" s="27" t="s">
        <v>56</v>
      </c>
      <c r="X65" s="29" t="s">
        <v>57</v>
      </c>
      <c r="Y65" s="5"/>
      <c r="Z65" s="5"/>
      <c r="AA65" s="5"/>
    </row>
    <row r="66" spans="1:27" s="12" customFormat="1" x14ac:dyDescent="0.25">
      <c r="A66" s="5">
        <v>7</v>
      </c>
      <c r="B66" s="5">
        <v>860</v>
      </c>
      <c r="C66" s="30">
        <v>22</v>
      </c>
      <c r="D66" s="30"/>
      <c r="E66" s="30"/>
      <c r="F66" s="30"/>
      <c r="G66" s="31"/>
      <c r="H66" s="30"/>
      <c r="I66" s="31"/>
      <c r="J66" s="30"/>
      <c r="K66" s="32">
        <v>10.49</v>
      </c>
      <c r="L66" s="30" t="s">
        <v>22</v>
      </c>
      <c r="M66" s="33">
        <v>1.163</v>
      </c>
      <c r="N66" s="30" t="s">
        <v>23</v>
      </c>
      <c r="O66" s="28">
        <f t="shared" si="0"/>
        <v>12.199870000000001</v>
      </c>
      <c r="P66" s="27" t="s">
        <v>24</v>
      </c>
      <c r="Q66" s="30" t="s">
        <v>28</v>
      </c>
      <c r="R66" s="34"/>
      <c r="S66" s="30" t="s">
        <v>29</v>
      </c>
      <c r="T66" s="30" t="s">
        <v>53</v>
      </c>
      <c r="U66" s="27" t="s">
        <v>54</v>
      </c>
      <c r="V66" s="27" t="s">
        <v>55</v>
      </c>
      <c r="W66" s="27" t="s">
        <v>56</v>
      </c>
      <c r="X66" s="29" t="s">
        <v>57</v>
      </c>
      <c r="Y66" s="30"/>
      <c r="Z66" s="30"/>
      <c r="AA66" s="30"/>
    </row>
    <row r="67" spans="1:27" s="40" customFormat="1" x14ac:dyDescent="0.25">
      <c r="A67" s="5">
        <v>7</v>
      </c>
      <c r="B67" s="5">
        <v>860</v>
      </c>
      <c r="C67" s="35">
        <v>22</v>
      </c>
      <c r="D67" s="35"/>
      <c r="E67" s="35"/>
      <c r="F67" s="35"/>
      <c r="G67" s="36"/>
      <c r="H67" s="35"/>
      <c r="I67" s="36"/>
      <c r="J67" s="35"/>
      <c r="K67" s="37">
        <v>0.84099999999999997</v>
      </c>
      <c r="L67" s="35" t="s">
        <v>30</v>
      </c>
      <c r="M67" s="38">
        <v>17.169</v>
      </c>
      <c r="N67" s="35" t="s">
        <v>52</v>
      </c>
      <c r="O67" s="28">
        <f t="shared" ref="O67:O130" si="1">M67*K67</f>
        <v>14.439128999999999</v>
      </c>
      <c r="P67" s="27" t="s">
        <v>24</v>
      </c>
      <c r="Q67" s="35" t="s">
        <v>37</v>
      </c>
      <c r="R67" s="39" t="s">
        <v>25</v>
      </c>
      <c r="S67" s="35" t="s">
        <v>32</v>
      </c>
      <c r="T67" s="35" t="s">
        <v>53</v>
      </c>
      <c r="U67" s="27" t="s">
        <v>54</v>
      </c>
      <c r="V67" s="27" t="s">
        <v>55</v>
      </c>
      <c r="W67" s="27" t="s">
        <v>56</v>
      </c>
      <c r="X67" s="29" t="s">
        <v>57</v>
      </c>
      <c r="Y67" s="35"/>
      <c r="Z67" s="35"/>
      <c r="AA67" s="35"/>
    </row>
    <row r="68" spans="1:27" s="7" customFormat="1" x14ac:dyDescent="0.25">
      <c r="A68" s="5">
        <v>7</v>
      </c>
      <c r="B68" s="5">
        <v>860</v>
      </c>
      <c r="C68" s="5">
        <v>23</v>
      </c>
      <c r="D68" s="5"/>
      <c r="E68" s="5"/>
      <c r="F68" s="5"/>
      <c r="G68" s="18"/>
      <c r="H68" s="5"/>
      <c r="I68" s="18">
        <v>12.7</v>
      </c>
      <c r="J68" s="5" t="s">
        <v>21</v>
      </c>
      <c r="K68" s="19">
        <v>21.91</v>
      </c>
      <c r="L68" s="5" t="s">
        <v>22</v>
      </c>
      <c r="M68" s="26">
        <v>1.5</v>
      </c>
      <c r="N68" s="27" t="s">
        <v>23</v>
      </c>
      <c r="O68" s="28">
        <f t="shared" si="1"/>
        <v>32.865000000000002</v>
      </c>
      <c r="P68" s="27" t="s">
        <v>24</v>
      </c>
      <c r="Q68" s="5" t="s">
        <v>25</v>
      </c>
      <c r="R68" s="10"/>
      <c r="S68" s="5" t="s">
        <v>26</v>
      </c>
      <c r="T68" s="5" t="s">
        <v>27</v>
      </c>
      <c r="U68" s="27" t="s">
        <v>54</v>
      </c>
      <c r="V68" s="27" t="s">
        <v>55</v>
      </c>
      <c r="W68" s="27" t="s">
        <v>56</v>
      </c>
      <c r="X68" s="29" t="s">
        <v>57</v>
      </c>
      <c r="Y68" s="5"/>
      <c r="Z68" s="5"/>
      <c r="AA68" s="5"/>
    </row>
    <row r="69" spans="1:27" s="12" customFormat="1" x14ac:dyDescent="0.25">
      <c r="A69" s="5">
        <v>7</v>
      </c>
      <c r="B69" s="5">
        <v>860</v>
      </c>
      <c r="C69" s="30">
        <v>23</v>
      </c>
      <c r="D69" s="30"/>
      <c r="E69" s="30"/>
      <c r="F69" s="30"/>
      <c r="G69" s="31"/>
      <c r="H69" s="30"/>
      <c r="I69" s="31"/>
      <c r="J69" s="30"/>
      <c r="K69" s="32">
        <v>10.92</v>
      </c>
      <c r="L69" s="30" t="s">
        <v>22</v>
      </c>
      <c r="M69" s="33">
        <v>1.163</v>
      </c>
      <c r="N69" s="30" t="s">
        <v>23</v>
      </c>
      <c r="O69" s="28">
        <f t="shared" si="1"/>
        <v>12.699960000000001</v>
      </c>
      <c r="P69" s="27" t="s">
        <v>24</v>
      </c>
      <c r="Q69" s="30" t="s">
        <v>28</v>
      </c>
      <c r="R69" s="34"/>
      <c r="S69" s="30" t="s">
        <v>29</v>
      </c>
      <c r="T69" s="30" t="s">
        <v>53</v>
      </c>
      <c r="U69" s="27" t="s">
        <v>54</v>
      </c>
      <c r="V69" s="27" t="s">
        <v>55</v>
      </c>
      <c r="W69" s="27" t="s">
        <v>56</v>
      </c>
      <c r="X69" s="29" t="s">
        <v>57</v>
      </c>
      <c r="Y69" s="30"/>
      <c r="Z69" s="30"/>
      <c r="AA69" s="30"/>
    </row>
    <row r="70" spans="1:27" s="40" customFormat="1" x14ac:dyDescent="0.25">
      <c r="A70" s="5">
        <v>7</v>
      </c>
      <c r="B70" s="5">
        <v>860</v>
      </c>
      <c r="C70" s="35">
        <v>23</v>
      </c>
      <c r="D70" s="35"/>
      <c r="E70" s="35"/>
      <c r="F70" s="35"/>
      <c r="G70" s="36"/>
      <c r="H70" s="35"/>
      <c r="I70" s="36"/>
      <c r="J70" s="35"/>
      <c r="K70" s="37">
        <v>0.875</v>
      </c>
      <c r="L70" s="35" t="s">
        <v>30</v>
      </c>
      <c r="M70" s="38">
        <v>17.169</v>
      </c>
      <c r="N70" s="35" t="s">
        <v>52</v>
      </c>
      <c r="O70" s="28">
        <f t="shared" si="1"/>
        <v>15.022875000000001</v>
      </c>
      <c r="P70" s="27" t="s">
        <v>24</v>
      </c>
      <c r="Q70" s="35" t="s">
        <v>37</v>
      </c>
      <c r="R70" s="39" t="s">
        <v>25</v>
      </c>
      <c r="S70" s="35" t="s">
        <v>32</v>
      </c>
      <c r="T70" s="35" t="s">
        <v>53</v>
      </c>
      <c r="U70" s="27" t="s">
        <v>54</v>
      </c>
      <c r="V70" s="27" t="s">
        <v>55</v>
      </c>
      <c r="W70" s="27" t="s">
        <v>56</v>
      </c>
      <c r="X70" s="29" t="s">
        <v>57</v>
      </c>
      <c r="Y70" s="35"/>
      <c r="Z70" s="35"/>
      <c r="AA70" s="35"/>
    </row>
    <row r="71" spans="1:27" s="7" customFormat="1" x14ac:dyDescent="0.25">
      <c r="A71" s="5">
        <v>7</v>
      </c>
      <c r="B71" s="5">
        <v>860</v>
      </c>
      <c r="C71" s="5">
        <v>24</v>
      </c>
      <c r="D71" s="5"/>
      <c r="E71" s="5"/>
      <c r="F71" s="5"/>
      <c r="G71" s="18"/>
      <c r="H71" s="5"/>
      <c r="I71" s="18">
        <v>13.4</v>
      </c>
      <c r="J71" s="5" t="s">
        <v>21</v>
      </c>
      <c r="K71" s="19">
        <v>23.12</v>
      </c>
      <c r="L71" s="5" t="s">
        <v>22</v>
      </c>
      <c r="M71" s="26">
        <v>1.5</v>
      </c>
      <c r="N71" s="27" t="s">
        <v>23</v>
      </c>
      <c r="O71" s="28">
        <f t="shared" si="1"/>
        <v>34.68</v>
      </c>
      <c r="P71" s="27" t="s">
        <v>24</v>
      </c>
      <c r="Q71" s="5" t="s">
        <v>25</v>
      </c>
      <c r="R71" s="10"/>
      <c r="S71" s="5" t="s">
        <v>26</v>
      </c>
      <c r="T71" s="5" t="s">
        <v>27</v>
      </c>
      <c r="U71" s="27" t="s">
        <v>54</v>
      </c>
      <c r="V71" s="27" t="s">
        <v>55</v>
      </c>
      <c r="W71" s="27" t="s">
        <v>56</v>
      </c>
      <c r="X71" s="29" t="s">
        <v>57</v>
      </c>
      <c r="Y71" s="5"/>
      <c r="Z71" s="5"/>
      <c r="AA71" s="5"/>
    </row>
    <row r="72" spans="1:27" s="12" customFormat="1" x14ac:dyDescent="0.25">
      <c r="A72" s="5">
        <v>7</v>
      </c>
      <c r="B72" s="5">
        <v>860</v>
      </c>
      <c r="C72" s="30">
        <v>24</v>
      </c>
      <c r="D72" s="30"/>
      <c r="E72" s="30"/>
      <c r="F72" s="30"/>
      <c r="G72" s="31"/>
      <c r="H72" s="30"/>
      <c r="I72" s="31"/>
      <c r="J72" s="30"/>
      <c r="K72" s="32">
        <v>11.52</v>
      </c>
      <c r="L72" s="30" t="s">
        <v>22</v>
      </c>
      <c r="M72" s="33">
        <v>1.163</v>
      </c>
      <c r="N72" s="30" t="s">
        <v>23</v>
      </c>
      <c r="O72" s="28">
        <f t="shared" si="1"/>
        <v>13.39776</v>
      </c>
      <c r="P72" s="27" t="s">
        <v>24</v>
      </c>
      <c r="Q72" s="30" t="s">
        <v>28</v>
      </c>
      <c r="R72" s="34"/>
      <c r="S72" s="30" t="s">
        <v>29</v>
      </c>
      <c r="T72" s="30" t="s">
        <v>53</v>
      </c>
      <c r="U72" s="27" t="s">
        <v>54</v>
      </c>
      <c r="V72" s="27" t="s">
        <v>55</v>
      </c>
      <c r="W72" s="27" t="s">
        <v>56</v>
      </c>
      <c r="X72" s="29" t="s">
        <v>57</v>
      </c>
      <c r="Y72" s="30"/>
      <c r="Z72" s="30"/>
      <c r="AA72" s="30"/>
    </row>
    <row r="73" spans="1:27" s="40" customFormat="1" x14ac:dyDescent="0.25">
      <c r="A73" s="5">
        <v>7</v>
      </c>
      <c r="B73" s="5">
        <v>860</v>
      </c>
      <c r="C73" s="35">
        <v>24</v>
      </c>
      <c r="D73" s="35"/>
      <c r="E73" s="35"/>
      <c r="F73" s="35"/>
      <c r="G73" s="36"/>
      <c r="H73" s="35"/>
      <c r="I73" s="36"/>
      <c r="J73" s="35"/>
      <c r="K73" s="37">
        <v>0.92400000000000004</v>
      </c>
      <c r="L73" s="35" t="s">
        <v>30</v>
      </c>
      <c r="M73" s="38">
        <v>17.169</v>
      </c>
      <c r="N73" s="35" t="s">
        <v>52</v>
      </c>
      <c r="O73" s="28">
        <f t="shared" si="1"/>
        <v>15.864156000000001</v>
      </c>
      <c r="P73" s="27" t="s">
        <v>24</v>
      </c>
      <c r="Q73" s="35" t="s">
        <v>37</v>
      </c>
      <c r="R73" s="39" t="s">
        <v>25</v>
      </c>
      <c r="S73" s="35" t="s">
        <v>32</v>
      </c>
      <c r="T73" s="35" t="s">
        <v>53</v>
      </c>
      <c r="U73" s="27" t="s">
        <v>54</v>
      </c>
      <c r="V73" s="27" t="s">
        <v>55</v>
      </c>
      <c r="W73" s="27" t="s">
        <v>56</v>
      </c>
      <c r="X73" s="29" t="s">
        <v>57</v>
      </c>
      <c r="Y73" s="35"/>
      <c r="Z73" s="35"/>
      <c r="AA73" s="35"/>
    </row>
    <row r="74" spans="1:27" s="7" customFormat="1" x14ac:dyDescent="0.25">
      <c r="A74" s="5">
        <v>7</v>
      </c>
      <c r="B74" s="5">
        <v>860</v>
      </c>
      <c r="C74" s="5">
        <v>25</v>
      </c>
      <c r="D74" s="5"/>
      <c r="E74" s="5"/>
      <c r="F74" s="5"/>
      <c r="G74" s="18"/>
      <c r="H74" s="5"/>
      <c r="I74" s="18">
        <v>13.4</v>
      </c>
      <c r="J74" s="5" t="s">
        <v>21</v>
      </c>
      <c r="K74" s="19">
        <v>23.12</v>
      </c>
      <c r="L74" s="5" t="s">
        <v>22</v>
      </c>
      <c r="M74" s="26">
        <v>1.5</v>
      </c>
      <c r="N74" s="27" t="s">
        <v>23</v>
      </c>
      <c r="O74" s="28">
        <f t="shared" si="1"/>
        <v>34.68</v>
      </c>
      <c r="P74" s="27" t="s">
        <v>24</v>
      </c>
      <c r="Q74" s="5" t="s">
        <v>25</v>
      </c>
      <c r="R74" s="10"/>
      <c r="S74" s="5" t="s">
        <v>26</v>
      </c>
      <c r="T74" s="5" t="s">
        <v>27</v>
      </c>
      <c r="U74" s="27" t="s">
        <v>54</v>
      </c>
      <c r="V74" s="27" t="s">
        <v>55</v>
      </c>
      <c r="W74" s="27" t="s">
        <v>56</v>
      </c>
      <c r="X74" s="29" t="s">
        <v>57</v>
      </c>
      <c r="Y74" s="5"/>
      <c r="Z74" s="5"/>
      <c r="AA74" s="5"/>
    </row>
    <row r="75" spans="1:27" s="12" customFormat="1" x14ac:dyDescent="0.25">
      <c r="A75" s="5">
        <v>7</v>
      </c>
      <c r="B75" s="5">
        <v>860</v>
      </c>
      <c r="C75" s="30">
        <v>25</v>
      </c>
      <c r="D75" s="30"/>
      <c r="E75" s="30"/>
      <c r="F75" s="30"/>
      <c r="G75" s="31"/>
      <c r="H75" s="30"/>
      <c r="I75" s="31"/>
      <c r="J75" s="30"/>
      <c r="K75" s="32">
        <v>11.52</v>
      </c>
      <c r="L75" s="30" t="s">
        <v>22</v>
      </c>
      <c r="M75" s="33">
        <v>1.163</v>
      </c>
      <c r="N75" s="30" t="s">
        <v>23</v>
      </c>
      <c r="O75" s="28">
        <f t="shared" si="1"/>
        <v>13.39776</v>
      </c>
      <c r="P75" s="27" t="s">
        <v>24</v>
      </c>
      <c r="Q75" s="30" t="s">
        <v>28</v>
      </c>
      <c r="R75" s="34"/>
      <c r="S75" s="30" t="s">
        <v>29</v>
      </c>
      <c r="T75" s="30" t="s">
        <v>53</v>
      </c>
      <c r="U75" s="27" t="s">
        <v>54</v>
      </c>
      <c r="V75" s="27" t="s">
        <v>55</v>
      </c>
      <c r="W75" s="27" t="s">
        <v>56</v>
      </c>
      <c r="X75" s="29" t="s">
        <v>57</v>
      </c>
      <c r="Y75" s="30"/>
      <c r="Z75" s="30"/>
      <c r="AA75" s="30"/>
    </row>
    <row r="76" spans="1:27" s="40" customFormat="1" x14ac:dyDescent="0.25">
      <c r="A76" s="5">
        <v>7</v>
      </c>
      <c r="B76" s="5">
        <v>860</v>
      </c>
      <c r="C76" s="35">
        <v>25</v>
      </c>
      <c r="D76" s="35"/>
      <c r="E76" s="35"/>
      <c r="F76" s="35"/>
      <c r="G76" s="36"/>
      <c r="H76" s="35"/>
      <c r="I76" s="36"/>
      <c r="J76" s="35"/>
      <c r="K76" s="37">
        <v>0.92400000000000004</v>
      </c>
      <c r="L76" s="35" t="s">
        <v>30</v>
      </c>
      <c r="M76" s="38">
        <v>17.169</v>
      </c>
      <c r="N76" s="35" t="s">
        <v>52</v>
      </c>
      <c r="O76" s="28">
        <f t="shared" si="1"/>
        <v>15.864156000000001</v>
      </c>
      <c r="P76" s="27" t="s">
        <v>24</v>
      </c>
      <c r="Q76" s="35" t="s">
        <v>37</v>
      </c>
      <c r="R76" s="39" t="s">
        <v>25</v>
      </c>
      <c r="S76" s="35" t="s">
        <v>32</v>
      </c>
      <c r="T76" s="35" t="s">
        <v>53</v>
      </c>
      <c r="U76" s="27" t="s">
        <v>54</v>
      </c>
      <c r="V76" s="27" t="s">
        <v>55</v>
      </c>
      <c r="W76" s="27" t="s">
        <v>56</v>
      </c>
      <c r="X76" s="29" t="s">
        <v>57</v>
      </c>
      <c r="Y76" s="35"/>
      <c r="Z76" s="35"/>
      <c r="AA76" s="35"/>
    </row>
    <row r="77" spans="1:27" s="7" customFormat="1" x14ac:dyDescent="0.25">
      <c r="A77" s="5">
        <v>7</v>
      </c>
      <c r="B77" s="5">
        <v>860</v>
      </c>
      <c r="C77" s="5">
        <v>26</v>
      </c>
      <c r="D77" s="5"/>
      <c r="E77" s="5"/>
      <c r="F77" s="5"/>
      <c r="G77" s="18"/>
      <c r="H77" s="5"/>
      <c r="I77" s="18">
        <v>13.7</v>
      </c>
      <c r="J77" s="5" t="s">
        <v>21</v>
      </c>
      <c r="K77" s="19">
        <v>23.64</v>
      </c>
      <c r="L77" s="5" t="s">
        <v>22</v>
      </c>
      <c r="M77" s="26">
        <v>1.5</v>
      </c>
      <c r="N77" s="27" t="s">
        <v>23</v>
      </c>
      <c r="O77" s="28">
        <f t="shared" si="1"/>
        <v>35.46</v>
      </c>
      <c r="P77" s="27" t="s">
        <v>24</v>
      </c>
      <c r="Q77" s="5" t="s">
        <v>25</v>
      </c>
      <c r="R77" s="10"/>
      <c r="S77" s="5" t="s">
        <v>26</v>
      </c>
      <c r="T77" s="5" t="s">
        <v>27</v>
      </c>
      <c r="U77" s="27" t="s">
        <v>54</v>
      </c>
      <c r="V77" s="27" t="s">
        <v>55</v>
      </c>
      <c r="W77" s="27" t="s">
        <v>56</v>
      </c>
      <c r="X77" s="29" t="s">
        <v>57</v>
      </c>
      <c r="Y77" s="5"/>
      <c r="Z77" s="5"/>
      <c r="AA77" s="5"/>
    </row>
    <row r="78" spans="1:27" s="12" customFormat="1" x14ac:dyDescent="0.25">
      <c r="A78" s="5">
        <v>7</v>
      </c>
      <c r="B78" s="5">
        <v>860</v>
      </c>
      <c r="C78" s="30">
        <v>26</v>
      </c>
      <c r="D78" s="30"/>
      <c r="E78" s="30"/>
      <c r="F78" s="30"/>
      <c r="G78" s="31"/>
      <c r="H78" s="30"/>
      <c r="I78" s="31"/>
      <c r="J78" s="30"/>
      <c r="K78" s="32">
        <v>11.78</v>
      </c>
      <c r="L78" s="30" t="s">
        <v>22</v>
      </c>
      <c r="M78" s="33">
        <v>1.163</v>
      </c>
      <c r="N78" s="30" t="s">
        <v>23</v>
      </c>
      <c r="O78" s="28">
        <f t="shared" si="1"/>
        <v>13.700139999999999</v>
      </c>
      <c r="P78" s="27" t="s">
        <v>24</v>
      </c>
      <c r="Q78" s="30" t="s">
        <v>28</v>
      </c>
      <c r="R78" s="34"/>
      <c r="S78" s="30" t="s">
        <v>29</v>
      </c>
      <c r="T78" s="30" t="s">
        <v>53</v>
      </c>
      <c r="U78" s="27" t="s">
        <v>54</v>
      </c>
      <c r="V78" s="27" t="s">
        <v>55</v>
      </c>
      <c r="W78" s="27" t="s">
        <v>56</v>
      </c>
      <c r="X78" s="29" t="s">
        <v>57</v>
      </c>
      <c r="Y78" s="30"/>
      <c r="Z78" s="30"/>
      <c r="AA78" s="30"/>
    </row>
    <row r="79" spans="1:27" s="40" customFormat="1" x14ac:dyDescent="0.25">
      <c r="A79" s="5">
        <v>7</v>
      </c>
      <c r="B79" s="5">
        <v>860</v>
      </c>
      <c r="C79" s="35">
        <v>26</v>
      </c>
      <c r="D79" s="35"/>
      <c r="E79" s="35"/>
      <c r="F79" s="35"/>
      <c r="G79" s="36"/>
      <c r="H79" s="35"/>
      <c r="I79" s="36"/>
      <c r="J79" s="35"/>
      <c r="K79" s="37">
        <v>0.94399999999999995</v>
      </c>
      <c r="L79" s="35" t="s">
        <v>30</v>
      </c>
      <c r="M79" s="38">
        <v>17.169</v>
      </c>
      <c r="N79" s="35" t="s">
        <v>52</v>
      </c>
      <c r="O79" s="28">
        <f t="shared" si="1"/>
        <v>16.207536000000001</v>
      </c>
      <c r="P79" s="27" t="s">
        <v>24</v>
      </c>
      <c r="Q79" s="35" t="s">
        <v>37</v>
      </c>
      <c r="R79" s="39" t="s">
        <v>25</v>
      </c>
      <c r="S79" s="35" t="s">
        <v>32</v>
      </c>
      <c r="T79" s="35" t="s">
        <v>53</v>
      </c>
      <c r="U79" s="27" t="s">
        <v>54</v>
      </c>
      <c r="V79" s="27" t="s">
        <v>55</v>
      </c>
      <c r="W79" s="27" t="s">
        <v>56</v>
      </c>
      <c r="X79" s="29" t="s">
        <v>57</v>
      </c>
      <c r="Y79" s="35"/>
      <c r="Z79" s="35"/>
      <c r="AA79" s="35"/>
    </row>
    <row r="80" spans="1:27" s="7" customFormat="1" x14ac:dyDescent="0.25">
      <c r="A80" s="5">
        <v>7</v>
      </c>
      <c r="B80" s="5">
        <v>860</v>
      </c>
      <c r="C80" s="5">
        <v>27</v>
      </c>
      <c r="D80" s="5"/>
      <c r="E80" s="5"/>
      <c r="F80" s="5"/>
      <c r="G80" s="18"/>
      <c r="H80" s="5"/>
      <c r="I80" s="18">
        <v>11.4</v>
      </c>
      <c r="J80" s="5" t="s">
        <v>21</v>
      </c>
      <c r="K80" s="19">
        <v>19.670000000000002</v>
      </c>
      <c r="L80" s="5" t="s">
        <v>22</v>
      </c>
      <c r="M80" s="26">
        <v>1.5</v>
      </c>
      <c r="N80" s="27" t="s">
        <v>23</v>
      </c>
      <c r="O80" s="28">
        <f t="shared" si="1"/>
        <v>29.505000000000003</v>
      </c>
      <c r="P80" s="27" t="s">
        <v>24</v>
      </c>
      <c r="Q80" s="5" t="s">
        <v>25</v>
      </c>
      <c r="R80" s="10"/>
      <c r="S80" s="5" t="s">
        <v>26</v>
      </c>
      <c r="T80" s="5" t="s">
        <v>27</v>
      </c>
      <c r="U80" s="27" t="s">
        <v>54</v>
      </c>
      <c r="V80" s="27" t="s">
        <v>55</v>
      </c>
      <c r="W80" s="27" t="s">
        <v>56</v>
      </c>
      <c r="X80" s="29" t="s">
        <v>57</v>
      </c>
      <c r="Y80" s="5"/>
      <c r="Z80" s="5"/>
      <c r="AA80" s="5"/>
    </row>
    <row r="81" spans="1:27" s="12" customFormat="1" x14ac:dyDescent="0.25">
      <c r="A81" s="5">
        <v>7</v>
      </c>
      <c r="B81" s="5">
        <v>860</v>
      </c>
      <c r="C81" s="30">
        <v>27</v>
      </c>
      <c r="D81" s="30"/>
      <c r="E81" s="30"/>
      <c r="F81" s="30"/>
      <c r="G81" s="31"/>
      <c r="H81" s="30"/>
      <c r="I81" s="31"/>
      <c r="J81" s="30"/>
      <c r="K81" s="32">
        <v>9.81</v>
      </c>
      <c r="L81" s="30" t="s">
        <v>22</v>
      </c>
      <c r="M81" s="33">
        <v>1.163</v>
      </c>
      <c r="N81" s="30" t="s">
        <v>23</v>
      </c>
      <c r="O81" s="28">
        <f t="shared" si="1"/>
        <v>11.409030000000001</v>
      </c>
      <c r="P81" s="27" t="s">
        <v>24</v>
      </c>
      <c r="Q81" s="30" t="s">
        <v>28</v>
      </c>
      <c r="R81" s="34"/>
      <c r="S81" s="30" t="s">
        <v>29</v>
      </c>
      <c r="T81" s="30" t="s">
        <v>53</v>
      </c>
      <c r="U81" s="27" t="s">
        <v>54</v>
      </c>
      <c r="V81" s="27" t="s">
        <v>55</v>
      </c>
      <c r="W81" s="27" t="s">
        <v>56</v>
      </c>
      <c r="X81" s="29" t="s">
        <v>57</v>
      </c>
      <c r="Y81" s="30"/>
      <c r="Z81" s="30"/>
      <c r="AA81" s="30"/>
    </row>
    <row r="82" spans="1:27" s="40" customFormat="1" x14ac:dyDescent="0.25">
      <c r="A82" s="5">
        <v>7</v>
      </c>
      <c r="B82" s="5">
        <v>860</v>
      </c>
      <c r="C82" s="35">
        <v>27</v>
      </c>
      <c r="D82" s="35"/>
      <c r="E82" s="35"/>
      <c r="F82" s="35"/>
      <c r="G82" s="36"/>
      <c r="H82" s="35"/>
      <c r="I82" s="36"/>
      <c r="J82" s="35"/>
      <c r="K82" s="37">
        <v>0.78600000000000003</v>
      </c>
      <c r="L82" s="35" t="s">
        <v>30</v>
      </c>
      <c r="M82" s="38">
        <v>17.169</v>
      </c>
      <c r="N82" s="35" t="s">
        <v>52</v>
      </c>
      <c r="O82" s="28">
        <f t="shared" si="1"/>
        <v>13.494834000000001</v>
      </c>
      <c r="P82" s="27" t="s">
        <v>24</v>
      </c>
      <c r="Q82" s="35" t="s">
        <v>37</v>
      </c>
      <c r="R82" s="39" t="s">
        <v>25</v>
      </c>
      <c r="S82" s="35" t="s">
        <v>32</v>
      </c>
      <c r="T82" s="35" t="s">
        <v>53</v>
      </c>
      <c r="U82" s="27" t="s">
        <v>54</v>
      </c>
      <c r="V82" s="27" t="s">
        <v>55</v>
      </c>
      <c r="W82" s="27" t="s">
        <v>56</v>
      </c>
      <c r="X82" s="29" t="s">
        <v>57</v>
      </c>
      <c r="Y82" s="35"/>
      <c r="Z82" s="35"/>
      <c r="AA82" s="35"/>
    </row>
    <row r="83" spans="1:27" s="7" customFormat="1" x14ac:dyDescent="0.25">
      <c r="A83" s="5">
        <v>7</v>
      </c>
      <c r="B83" s="5">
        <v>860</v>
      </c>
      <c r="C83" s="5">
        <v>28</v>
      </c>
      <c r="D83" s="5"/>
      <c r="E83" s="5"/>
      <c r="F83" s="5"/>
      <c r="G83" s="18"/>
      <c r="H83" s="5"/>
      <c r="I83" s="18">
        <v>17.399999999999999</v>
      </c>
      <c r="J83" s="5" t="s">
        <v>21</v>
      </c>
      <c r="K83" s="19">
        <v>30.02</v>
      </c>
      <c r="L83" s="5" t="s">
        <v>22</v>
      </c>
      <c r="M83" s="26">
        <v>1.5</v>
      </c>
      <c r="N83" s="27" t="s">
        <v>23</v>
      </c>
      <c r="O83" s="28">
        <f t="shared" si="1"/>
        <v>45.03</v>
      </c>
      <c r="P83" s="27" t="s">
        <v>24</v>
      </c>
      <c r="Q83" s="5" t="s">
        <v>25</v>
      </c>
      <c r="R83" s="10"/>
      <c r="S83" s="5" t="s">
        <v>26</v>
      </c>
      <c r="T83" s="5" t="s">
        <v>27</v>
      </c>
      <c r="U83" s="27" t="s">
        <v>54</v>
      </c>
      <c r="V83" s="27" t="s">
        <v>55</v>
      </c>
      <c r="W83" s="27" t="s">
        <v>56</v>
      </c>
      <c r="X83" s="29" t="s">
        <v>57</v>
      </c>
      <c r="Y83" s="5"/>
      <c r="Z83" s="5"/>
      <c r="AA83" s="5"/>
    </row>
    <row r="84" spans="1:27" s="12" customFormat="1" x14ac:dyDescent="0.25">
      <c r="A84" s="5">
        <v>7</v>
      </c>
      <c r="B84" s="5">
        <v>860</v>
      </c>
      <c r="C84" s="30">
        <v>28</v>
      </c>
      <c r="D84" s="30"/>
      <c r="E84" s="30"/>
      <c r="F84" s="30"/>
      <c r="G84" s="31"/>
      <c r="H84" s="30"/>
      <c r="I84" s="31"/>
      <c r="J84" s="30"/>
      <c r="K84" s="32">
        <v>14.96</v>
      </c>
      <c r="L84" s="30" t="s">
        <v>22</v>
      </c>
      <c r="M84" s="33">
        <v>1.163</v>
      </c>
      <c r="N84" s="30" t="s">
        <v>23</v>
      </c>
      <c r="O84" s="28">
        <f t="shared" si="1"/>
        <v>17.398480000000003</v>
      </c>
      <c r="P84" s="27" t="s">
        <v>24</v>
      </c>
      <c r="Q84" s="30" t="s">
        <v>28</v>
      </c>
      <c r="R84" s="34"/>
      <c r="S84" s="30" t="s">
        <v>29</v>
      </c>
      <c r="T84" s="30" t="s">
        <v>53</v>
      </c>
      <c r="U84" s="27" t="s">
        <v>54</v>
      </c>
      <c r="V84" s="27" t="s">
        <v>55</v>
      </c>
      <c r="W84" s="27" t="s">
        <v>56</v>
      </c>
      <c r="X84" s="29" t="s">
        <v>57</v>
      </c>
      <c r="Y84" s="30"/>
      <c r="Z84" s="30"/>
      <c r="AA84" s="30"/>
    </row>
    <row r="85" spans="1:27" s="40" customFormat="1" x14ac:dyDescent="0.25">
      <c r="A85" s="5">
        <v>7</v>
      </c>
      <c r="B85" s="5">
        <v>860</v>
      </c>
      <c r="C85" s="35">
        <v>28</v>
      </c>
      <c r="D85" s="35"/>
      <c r="E85" s="35"/>
      <c r="F85" s="35"/>
      <c r="G85" s="36"/>
      <c r="H85" s="35"/>
      <c r="I85" s="36"/>
      <c r="J85" s="35"/>
      <c r="K85" s="37">
        <v>1.7989999999999999</v>
      </c>
      <c r="L85" s="35" t="s">
        <v>30</v>
      </c>
      <c r="M85" s="38">
        <v>17.169</v>
      </c>
      <c r="N85" s="35" t="s">
        <v>52</v>
      </c>
      <c r="O85" s="28">
        <f t="shared" si="1"/>
        <v>30.887031</v>
      </c>
      <c r="P85" s="27" t="s">
        <v>24</v>
      </c>
      <c r="Q85" s="35" t="s">
        <v>37</v>
      </c>
      <c r="R85" s="39" t="s">
        <v>25</v>
      </c>
      <c r="S85" s="35" t="s">
        <v>32</v>
      </c>
      <c r="T85" s="35" t="s">
        <v>53</v>
      </c>
      <c r="U85" s="27" t="s">
        <v>54</v>
      </c>
      <c r="V85" s="27" t="s">
        <v>55</v>
      </c>
      <c r="W85" s="27" t="s">
        <v>56</v>
      </c>
      <c r="X85" s="29" t="s">
        <v>57</v>
      </c>
      <c r="Y85" s="35"/>
      <c r="Z85" s="35"/>
      <c r="AA85" s="35"/>
    </row>
    <row r="86" spans="1:27" s="7" customFormat="1" x14ac:dyDescent="0.25">
      <c r="A86" s="5">
        <v>7</v>
      </c>
      <c r="B86" s="5">
        <v>860</v>
      </c>
      <c r="C86" s="5">
        <v>29</v>
      </c>
      <c r="D86" s="5"/>
      <c r="E86" s="5"/>
      <c r="F86" s="5"/>
      <c r="G86" s="18"/>
      <c r="H86" s="5"/>
      <c r="I86" s="18">
        <v>16.8</v>
      </c>
      <c r="J86" s="5" t="s">
        <v>21</v>
      </c>
      <c r="K86" s="19">
        <v>28.98</v>
      </c>
      <c r="L86" s="5" t="s">
        <v>22</v>
      </c>
      <c r="M86" s="26">
        <v>1.5</v>
      </c>
      <c r="N86" s="27" t="s">
        <v>23</v>
      </c>
      <c r="O86" s="28">
        <f t="shared" si="1"/>
        <v>43.47</v>
      </c>
      <c r="P86" s="27" t="s">
        <v>24</v>
      </c>
      <c r="Q86" s="5" t="s">
        <v>25</v>
      </c>
      <c r="R86" s="10"/>
      <c r="S86" s="5" t="s">
        <v>26</v>
      </c>
      <c r="T86" s="5" t="s">
        <v>27</v>
      </c>
      <c r="U86" s="27" t="s">
        <v>54</v>
      </c>
      <c r="V86" s="27" t="s">
        <v>55</v>
      </c>
      <c r="W86" s="27" t="s">
        <v>56</v>
      </c>
      <c r="X86" s="29" t="s">
        <v>57</v>
      </c>
      <c r="Y86" s="5"/>
      <c r="Z86" s="5"/>
      <c r="AA86" s="5"/>
    </row>
    <row r="87" spans="1:27" s="12" customFormat="1" x14ac:dyDescent="0.25">
      <c r="A87" s="5">
        <v>7</v>
      </c>
      <c r="B87" s="5">
        <v>860</v>
      </c>
      <c r="C87" s="30">
        <v>29</v>
      </c>
      <c r="D87" s="30"/>
      <c r="E87" s="30"/>
      <c r="F87" s="30"/>
      <c r="G87" s="31"/>
      <c r="H87" s="30"/>
      <c r="I87" s="31"/>
      <c r="J87" s="30"/>
      <c r="K87" s="32">
        <v>14.45</v>
      </c>
      <c r="L87" s="30" t="s">
        <v>22</v>
      </c>
      <c r="M87" s="33">
        <v>1.163</v>
      </c>
      <c r="N87" s="30" t="s">
        <v>23</v>
      </c>
      <c r="O87" s="28">
        <f t="shared" si="1"/>
        <v>16.805350000000001</v>
      </c>
      <c r="P87" s="27" t="s">
        <v>24</v>
      </c>
      <c r="Q87" s="30" t="s">
        <v>28</v>
      </c>
      <c r="R87" s="34"/>
      <c r="S87" s="30" t="s">
        <v>29</v>
      </c>
      <c r="T87" s="30" t="s">
        <v>53</v>
      </c>
      <c r="U87" s="27" t="s">
        <v>54</v>
      </c>
      <c r="V87" s="27" t="s">
        <v>55</v>
      </c>
      <c r="W87" s="27" t="s">
        <v>56</v>
      </c>
      <c r="X87" s="29" t="s">
        <v>57</v>
      </c>
      <c r="Y87" s="30"/>
      <c r="Z87" s="30"/>
      <c r="AA87" s="30"/>
    </row>
    <row r="88" spans="1:27" s="40" customFormat="1" x14ac:dyDescent="0.25">
      <c r="A88" s="5">
        <v>7</v>
      </c>
      <c r="B88" s="5">
        <v>860</v>
      </c>
      <c r="C88" s="35">
        <v>29</v>
      </c>
      <c r="D88" s="35"/>
      <c r="E88" s="35"/>
      <c r="F88" s="35"/>
      <c r="G88" s="36"/>
      <c r="H88" s="35"/>
      <c r="I88" s="36"/>
      <c r="J88" s="35"/>
      <c r="K88" s="37">
        <v>1.1579999999999999</v>
      </c>
      <c r="L88" s="35" t="s">
        <v>30</v>
      </c>
      <c r="M88" s="38">
        <v>17.169</v>
      </c>
      <c r="N88" s="35" t="s">
        <v>52</v>
      </c>
      <c r="O88" s="28">
        <f t="shared" si="1"/>
        <v>19.881702000000001</v>
      </c>
      <c r="P88" s="27" t="s">
        <v>24</v>
      </c>
      <c r="Q88" s="35" t="s">
        <v>37</v>
      </c>
      <c r="R88" s="39" t="s">
        <v>25</v>
      </c>
      <c r="S88" s="35" t="s">
        <v>32</v>
      </c>
      <c r="T88" s="35" t="s">
        <v>53</v>
      </c>
      <c r="U88" s="27" t="s">
        <v>54</v>
      </c>
      <c r="V88" s="27" t="s">
        <v>55</v>
      </c>
      <c r="W88" s="27" t="s">
        <v>56</v>
      </c>
      <c r="X88" s="29" t="s">
        <v>57</v>
      </c>
      <c r="Y88" s="35"/>
      <c r="Z88" s="35"/>
      <c r="AA88" s="35"/>
    </row>
    <row r="89" spans="1:27" s="7" customFormat="1" x14ac:dyDescent="0.25">
      <c r="A89" s="5">
        <v>7</v>
      </c>
      <c r="B89" s="5">
        <v>860</v>
      </c>
      <c r="C89" s="5">
        <v>30</v>
      </c>
      <c r="D89" s="5"/>
      <c r="E89" s="5"/>
      <c r="F89" s="5"/>
      <c r="G89" s="18"/>
      <c r="H89" s="5"/>
      <c r="I89" s="18">
        <v>17.7</v>
      </c>
      <c r="J89" s="5" t="s">
        <v>21</v>
      </c>
      <c r="K89" s="19">
        <v>30.53</v>
      </c>
      <c r="L89" s="5" t="s">
        <v>22</v>
      </c>
      <c r="M89" s="26">
        <v>1.5</v>
      </c>
      <c r="N89" s="27" t="s">
        <v>23</v>
      </c>
      <c r="O89" s="28">
        <f t="shared" si="1"/>
        <v>45.795000000000002</v>
      </c>
      <c r="P89" s="27" t="s">
        <v>24</v>
      </c>
      <c r="Q89" s="5" t="s">
        <v>25</v>
      </c>
      <c r="R89" s="10"/>
      <c r="S89" s="5" t="s">
        <v>26</v>
      </c>
      <c r="T89" s="5" t="s">
        <v>27</v>
      </c>
      <c r="U89" s="27" t="s">
        <v>54</v>
      </c>
      <c r="V89" s="27" t="s">
        <v>55</v>
      </c>
      <c r="W89" s="27" t="s">
        <v>56</v>
      </c>
      <c r="X89" s="29" t="s">
        <v>57</v>
      </c>
      <c r="Y89" s="5"/>
      <c r="Z89" s="5"/>
      <c r="AA89" s="5"/>
    </row>
    <row r="90" spans="1:27" s="12" customFormat="1" x14ac:dyDescent="0.25">
      <c r="A90" s="5">
        <v>7</v>
      </c>
      <c r="B90" s="5">
        <v>860</v>
      </c>
      <c r="C90" s="30">
        <v>30</v>
      </c>
      <c r="D90" s="30"/>
      <c r="E90" s="30"/>
      <c r="F90" s="30"/>
      <c r="G90" s="31"/>
      <c r="H90" s="30"/>
      <c r="I90" s="31"/>
      <c r="J90" s="30"/>
      <c r="K90" s="32">
        <v>15.22</v>
      </c>
      <c r="L90" s="30" t="s">
        <v>22</v>
      </c>
      <c r="M90" s="33">
        <v>1.163</v>
      </c>
      <c r="N90" s="30" t="s">
        <v>23</v>
      </c>
      <c r="O90" s="28">
        <f t="shared" si="1"/>
        <v>17.700860000000002</v>
      </c>
      <c r="P90" s="27" t="s">
        <v>24</v>
      </c>
      <c r="Q90" s="30" t="s">
        <v>28</v>
      </c>
      <c r="R90" s="34"/>
      <c r="S90" s="30" t="s">
        <v>29</v>
      </c>
      <c r="T90" s="30" t="s">
        <v>53</v>
      </c>
      <c r="U90" s="27" t="s">
        <v>54</v>
      </c>
      <c r="V90" s="27" t="s">
        <v>55</v>
      </c>
      <c r="W90" s="27" t="s">
        <v>56</v>
      </c>
      <c r="X90" s="29" t="s">
        <v>57</v>
      </c>
      <c r="Y90" s="30"/>
      <c r="Z90" s="30"/>
      <c r="AA90" s="30"/>
    </row>
    <row r="91" spans="1:27" s="40" customFormat="1" x14ac:dyDescent="0.25">
      <c r="A91" s="5">
        <v>7</v>
      </c>
      <c r="B91" s="5">
        <v>860</v>
      </c>
      <c r="C91" s="35">
        <v>30</v>
      </c>
      <c r="D91" s="35"/>
      <c r="E91" s="35"/>
      <c r="F91" s="35"/>
      <c r="G91" s="36"/>
      <c r="H91" s="35"/>
      <c r="I91" s="36"/>
      <c r="J91" s="35"/>
      <c r="K91" s="37">
        <v>1.22</v>
      </c>
      <c r="L91" s="35" t="s">
        <v>30</v>
      </c>
      <c r="M91" s="38">
        <v>17.169</v>
      </c>
      <c r="N91" s="35" t="s">
        <v>52</v>
      </c>
      <c r="O91" s="28">
        <f t="shared" si="1"/>
        <v>20.946180000000002</v>
      </c>
      <c r="P91" s="27" t="s">
        <v>24</v>
      </c>
      <c r="Q91" s="35" t="s">
        <v>37</v>
      </c>
      <c r="R91" s="39" t="s">
        <v>25</v>
      </c>
      <c r="S91" s="35" t="s">
        <v>32</v>
      </c>
      <c r="T91" s="35" t="s">
        <v>53</v>
      </c>
      <c r="U91" s="27" t="s">
        <v>54</v>
      </c>
      <c r="V91" s="27" t="s">
        <v>55</v>
      </c>
      <c r="W91" s="27" t="s">
        <v>56</v>
      </c>
      <c r="X91" s="29" t="s">
        <v>57</v>
      </c>
      <c r="Y91" s="35"/>
      <c r="Z91" s="35"/>
      <c r="AA91" s="35"/>
    </row>
    <row r="92" spans="1:27" s="7" customFormat="1" x14ac:dyDescent="0.25">
      <c r="A92" s="5">
        <v>7</v>
      </c>
      <c r="B92" s="5">
        <v>860</v>
      </c>
      <c r="C92" s="5">
        <v>31</v>
      </c>
      <c r="D92" s="5"/>
      <c r="E92" s="5"/>
      <c r="F92" s="5"/>
      <c r="G92" s="18"/>
      <c r="H92" s="5"/>
      <c r="I92" s="18">
        <v>17.399999999999999</v>
      </c>
      <c r="J92" s="5" t="s">
        <v>21</v>
      </c>
      <c r="K92" s="19">
        <v>30.02</v>
      </c>
      <c r="L92" s="5" t="s">
        <v>22</v>
      </c>
      <c r="M92" s="26">
        <v>1.5</v>
      </c>
      <c r="N92" s="27" t="s">
        <v>23</v>
      </c>
      <c r="O92" s="28">
        <f t="shared" si="1"/>
        <v>45.03</v>
      </c>
      <c r="P92" s="27" t="s">
        <v>24</v>
      </c>
      <c r="Q92" s="5" t="s">
        <v>25</v>
      </c>
      <c r="R92" s="10"/>
      <c r="S92" s="5" t="s">
        <v>26</v>
      </c>
      <c r="T92" s="5" t="s">
        <v>27</v>
      </c>
      <c r="U92" s="27" t="s">
        <v>54</v>
      </c>
      <c r="V92" s="27" t="s">
        <v>55</v>
      </c>
      <c r="W92" s="27" t="s">
        <v>56</v>
      </c>
      <c r="X92" s="29" t="s">
        <v>57</v>
      </c>
      <c r="Y92" s="5"/>
      <c r="Z92" s="5"/>
      <c r="AA92" s="5"/>
    </row>
    <row r="93" spans="1:27" s="12" customFormat="1" x14ac:dyDescent="0.25">
      <c r="A93" s="5">
        <v>7</v>
      </c>
      <c r="B93" s="5">
        <v>860</v>
      </c>
      <c r="C93" s="30">
        <v>31</v>
      </c>
      <c r="D93" s="30"/>
      <c r="E93" s="30"/>
      <c r="F93" s="30"/>
      <c r="G93" s="31"/>
      <c r="H93" s="30"/>
      <c r="I93" s="31"/>
      <c r="J93" s="30"/>
      <c r="K93" s="32">
        <v>14.97</v>
      </c>
      <c r="L93" s="30" t="s">
        <v>22</v>
      </c>
      <c r="M93" s="33">
        <v>1.163</v>
      </c>
      <c r="N93" s="30" t="s">
        <v>23</v>
      </c>
      <c r="O93" s="28">
        <f t="shared" si="1"/>
        <v>17.41011</v>
      </c>
      <c r="P93" s="27" t="s">
        <v>24</v>
      </c>
      <c r="Q93" s="30" t="s">
        <v>28</v>
      </c>
      <c r="R93" s="34"/>
      <c r="S93" s="30" t="s">
        <v>29</v>
      </c>
      <c r="T93" s="30" t="s">
        <v>53</v>
      </c>
      <c r="U93" s="27" t="s">
        <v>54</v>
      </c>
      <c r="V93" s="27" t="s">
        <v>55</v>
      </c>
      <c r="W93" s="27" t="s">
        <v>56</v>
      </c>
      <c r="X93" s="29" t="s">
        <v>57</v>
      </c>
      <c r="Y93" s="30"/>
      <c r="Z93" s="30"/>
      <c r="AA93" s="30"/>
    </row>
    <row r="94" spans="1:27" s="40" customFormat="1" x14ac:dyDescent="0.25">
      <c r="A94" s="5">
        <v>7</v>
      </c>
      <c r="B94" s="5">
        <v>860</v>
      </c>
      <c r="C94" s="35">
        <v>31</v>
      </c>
      <c r="D94" s="35"/>
      <c r="E94" s="35"/>
      <c r="F94" s="35"/>
      <c r="G94" s="36"/>
      <c r="H94" s="35"/>
      <c r="I94" s="36"/>
      <c r="J94" s="35"/>
      <c r="K94" s="37">
        <v>1.1990000000000001</v>
      </c>
      <c r="L94" s="35" t="s">
        <v>30</v>
      </c>
      <c r="M94" s="38">
        <v>17.169</v>
      </c>
      <c r="N94" s="35" t="s">
        <v>52</v>
      </c>
      <c r="O94" s="28">
        <f t="shared" si="1"/>
        <v>20.585631000000003</v>
      </c>
      <c r="P94" s="27" t="s">
        <v>24</v>
      </c>
      <c r="Q94" s="35" t="s">
        <v>37</v>
      </c>
      <c r="R94" s="39" t="s">
        <v>25</v>
      </c>
      <c r="S94" s="35" t="s">
        <v>32</v>
      </c>
      <c r="T94" s="35" t="s">
        <v>53</v>
      </c>
      <c r="U94" s="27" t="s">
        <v>54</v>
      </c>
      <c r="V94" s="27" t="s">
        <v>55</v>
      </c>
      <c r="W94" s="27" t="s">
        <v>56</v>
      </c>
      <c r="X94" s="29" t="s">
        <v>57</v>
      </c>
      <c r="Y94" s="35"/>
      <c r="Z94" s="35"/>
      <c r="AA94" s="35"/>
    </row>
    <row r="95" spans="1:27" s="7" customFormat="1" x14ac:dyDescent="0.25">
      <c r="A95" s="5">
        <v>7</v>
      </c>
      <c r="B95" s="5">
        <v>860</v>
      </c>
      <c r="C95" s="5">
        <v>32</v>
      </c>
      <c r="D95" s="5"/>
      <c r="E95" s="5"/>
      <c r="F95" s="5"/>
      <c r="G95" s="18"/>
      <c r="H95" s="5"/>
      <c r="I95" s="18">
        <v>16.2</v>
      </c>
      <c r="J95" s="5" t="s">
        <v>21</v>
      </c>
      <c r="K95" s="19">
        <v>27.95</v>
      </c>
      <c r="L95" s="5" t="s">
        <v>22</v>
      </c>
      <c r="M95" s="26">
        <v>1.5</v>
      </c>
      <c r="N95" s="27" t="s">
        <v>23</v>
      </c>
      <c r="O95" s="28">
        <f t="shared" si="1"/>
        <v>41.924999999999997</v>
      </c>
      <c r="P95" s="27" t="s">
        <v>24</v>
      </c>
      <c r="Q95" s="5" t="s">
        <v>25</v>
      </c>
      <c r="R95" s="10"/>
      <c r="S95" s="5" t="s">
        <v>26</v>
      </c>
      <c r="T95" s="5" t="s">
        <v>27</v>
      </c>
      <c r="U95" s="27" t="s">
        <v>54</v>
      </c>
      <c r="V95" s="27" t="s">
        <v>55</v>
      </c>
      <c r="W95" s="27" t="s">
        <v>56</v>
      </c>
      <c r="X95" s="29" t="s">
        <v>57</v>
      </c>
      <c r="Y95" s="5"/>
      <c r="Z95" s="5"/>
      <c r="AA95" s="5"/>
    </row>
    <row r="96" spans="1:27" s="12" customFormat="1" x14ac:dyDescent="0.25">
      <c r="A96" s="5">
        <v>7</v>
      </c>
      <c r="B96" s="5">
        <v>860</v>
      </c>
      <c r="C96" s="30">
        <v>32</v>
      </c>
      <c r="D96" s="30"/>
      <c r="E96" s="30"/>
      <c r="F96" s="30"/>
      <c r="G96" s="31"/>
      <c r="H96" s="30"/>
      <c r="I96" s="31"/>
      <c r="J96" s="30"/>
      <c r="K96" s="32">
        <v>13.93</v>
      </c>
      <c r="L96" s="30" t="s">
        <v>22</v>
      </c>
      <c r="M96" s="33">
        <v>1.163</v>
      </c>
      <c r="N96" s="30" t="s">
        <v>23</v>
      </c>
      <c r="O96" s="28">
        <f t="shared" si="1"/>
        <v>16.200590000000002</v>
      </c>
      <c r="P96" s="27" t="s">
        <v>24</v>
      </c>
      <c r="Q96" s="30" t="s">
        <v>28</v>
      </c>
      <c r="R96" s="34"/>
      <c r="S96" s="30" t="s">
        <v>29</v>
      </c>
      <c r="T96" s="30" t="s">
        <v>53</v>
      </c>
      <c r="U96" s="27" t="s">
        <v>54</v>
      </c>
      <c r="V96" s="27" t="s">
        <v>55</v>
      </c>
      <c r="W96" s="27" t="s">
        <v>56</v>
      </c>
      <c r="X96" s="29" t="s">
        <v>57</v>
      </c>
      <c r="Y96" s="30"/>
      <c r="Z96" s="30"/>
      <c r="AA96" s="30"/>
    </row>
    <row r="97" spans="1:27" s="40" customFormat="1" x14ac:dyDescent="0.25">
      <c r="A97" s="5">
        <v>7</v>
      </c>
      <c r="B97" s="5">
        <v>860</v>
      </c>
      <c r="C97" s="35">
        <v>32</v>
      </c>
      <c r="D97" s="35"/>
      <c r="E97" s="35"/>
      <c r="F97" s="35"/>
      <c r="G97" s="36"/>
      <c r="H97" s="35"/>
      <c r="I97" s="36"/>
      <c r="J97" s="35"/>
      <c r="K97" s="37">
        <v>1.117</v>
      </c>
      <c r="L97" s="35" t="s">
        <v>30</v>
      </c>
      <c r="M97" s="38">
        <v>17.169</v>
      </c>
      <c r="N97" s="35" t="s">
        <v>52</v>
      </c>
      <c r="O97" s="28">
        <f t="shared" si="1"/>
        <v>19.177773000000002</v>
      </c>
      <c r="P97" s="27" t="s">
        <v>24</v>
      </c>
      <c r="Q97" s="35" t="s">
        <v>37</v>
      </c>
      <c r="R97" s="39" t="s">
        <v>25</v>
      </c>
      <c r="S97" s="35" t="s">
        <v>32</v>
      </c>
      <c r="T97" s="35" t="s">
        <v>53</v>
      </c>
      <c r="U97" s="27" t="s">
        <v>54</v>
      </c>
      <c r="V97" s="27" t="s">
        <v>55</v>
      </c>
      <c r="W97" s="27" t="s">
        <v>56</v>
      </c>
      <c r="X97" s="29" t="s">
        <v>57</v>
      </c>
      <c r="Y97" s="35"/>
      <c r="Z97" s="35"/>
      <c r="AA97" s="35"/>
    </row>
    <row r="98" spans="1:27" s="7" customFormat="1" x14ac:dyDescent="0.25">
      <c r="A98" s="5">
        <v>7</v>
      </c>
      <c r="B98" s="5">
        <v>860</v>
      </c>
      <c r="C98" s="5">
        <v>33</v>
      </c>
      <c r="D98" s="5"/>
      <c r="E98" s="5"/>
      <c r="F98" s="5"/>
      <c r="G98" s="18"/>
      <c r="H98" s="5"/>
      <c r="I98" s="18">
        <v>19.2</v>
      </c>
      <c r="J98" s="5" t="s">
        <v>21</v>
      </c>
      <c r="K98" s="19">
        <v>33.119999999999997</v>
      </c>
      <c r="L98" s="5" t="s">
        <v>22</v>
      </c>
      <c r="M98" s="26">
        <v>1.5</v>
      </c>
      <c r="N98" s="27" t="s">
        <v>23</v>
      </c>
      <c r="O98" s="28">
        <f t="shared" si="1"/>
        <v>49.679999999999993</v>
      </c>
      <c r="P98" s="27" t="s">
        <v>24</v>
      </c>
      <c r="Q98" s="5" t="s">
        <v>25</v>
      </c>
      <c r="R98" s="10"/>
      <c r="S98" s="5" t="s">
        <v>26</v>
      </c>
      <c r="T98" s="5" t="s">
        <v>27</v>
      </c>
      <c r="U98" s="27" t="s">
        <v>54</v>
      </c>
      <c r="V98" s="27" t="s">
        <v>55</v>
      </c>
      <c r="W98" s="27" t="s">
        <v>56</v>
      </c>
      <c r="X98" s="29" t="s">
        <v>57</v>
      </c>
      <c r="Y98" s="5"/>
      <c r="Z98" s="5"/>
      <c r="AA98" s="5"/>
    </row>
    <row r="99" spans="1:27" s="12" customFormat="1" x14ac:dyDescent="0.25">
      <c r="A99" s="5">
        <v>7</v>
      </c>
      <c r="B99" s="5">
        <v>860</v>
      </c>
      <c r="C99" s="30">
        <v>33</v>
      </c>
      <c r="D99" s="30"/>
      <c r="E99" s="30"/>
      <c r="F99" s="30"/>
      <c r="G99" s="31"/>
      <c r="H99" s="30"/>
      <c r="I99" s="31"/>
      <c r="J99" s="30"/>
      <c r="K99" s="32">
        <v>16.510000000000002</v>
      </c>
      <c r="L99" s="30" t="s">
        <v>22</v>
      </c>
      <c r="M99" s="33">
        <v>1.163</v>
      </c>
      <c r="N99" s="30" t="s">
        <v>23</v>
      </c>
      <c r="O99" s="28">
        <f t="shared" si="1"/>
        <v>19.201130000000003</v>
      </c>
      <c r="P99" s="27" t="s">
        <v>24</v>
      </c>
      <c r="Q99" s="30" t="s">
        <v>28</v>
      </c>
      <c r="R99" s="34"/>
      <c r="S99" s="30" t="s">
        <v>29</v>
      </c>
      <c r="T99" s="30" t="s">
        <v>53</v>
      </c>
      <c r="U99" s="27" t="s">
        <v>54</v>
      </c>
      <c r="V99" s="27" t="s">
        <v>55</v>
      </c>
      <c r="W99" s="27" t="s">
        <v>56</v>
      </c>
      <c r="X99" s="29" t="s">
        <v>57</v>
      </c>
      <c r="Y99" s="30"/>
      <c r="Z99" s="30"/>
      <c r="AA99" s="30"/>
    </row>
    <row r="100" spans="1:27" s="40" customFormat="1" x14ac:dyDescent="0.25">
      <c r="A100" s="5">
        <v>7</v>
      </c>
      <c r="B100" s="5">
        <v>860</v>
      </c>
      <c r="C100" s="35">
        <v>33</v>
      </c>
      <c r="D100" s="35"/>
      <c r="E100" s="35"/>
      <c r="F100" s="35"/>
      <c r="G100" s="36"/>
      <c r="H100" s="35"/>
      <c r="I100" s="36"/>
      <c r="J100" s="35"/>
      <c r="K100" s="37">
        <v>1.3240000000000001</v>
      </c>
      <c r="L100" s="35" t="s">
        <v>30</v>
      </c>
      <c r="M100" s="38">
        <v>17.169</v>
      </c>
      <c r="N100" s="35" t="s">
        <v>52</v>
      </c>
      <c r="O100" s="28">
        <f t="shared" si="1"/>
        <v>22.731756000000001</v>
      </c>
      <c r="P100" s="27" t="s">
        <v>24</v>
      </c>
      <c r="Q100" s="35" t="s">
        <v>37</v>
      </c>
      <c r="R100" s="39" t="s">
        <v>25</v>
      </c>
      <c r="S100" s="35" t="s">
        <v>32</v>
      </c>
      <c r="T100" s="35" t="s">
        <v>53</v>
      </c>
      <c r="U100" s="27" t="s">
        <v>54</v>
      </c>
      <c r="V100" s="27" t="s">
        <v>55</v>
      </c>
      <c r="W100" s="27" t="s">
        <v>56</v>
      </c>
      <c r="X100" s="29" t="s">
        <v>57</v>
      </c>
      <c r="Y100" s="35"/>
      <c r="Z100" s="35"/>
      <c r="AA100" s="35"/>
    </row>
    <row r="101" spans="1:27" s="7" customFormat="1" x14ac:dyDescent="0.25">
      <c r="A101" s="5">
        <v>7</v>
      </c>
      <c r="B101" s="5">
        <v>860</v>
      </c>
      <c r="C101" s="5">
        <v>34</v>
      </c>
      <c r="D101" s="5"/>
      <c r="E101" s="5"/>
      <c r="F101" s="5"/>
      <c r="G101" s="18"/>
      <c r="H101" s="5"/>
      <c r="I101" s="18">
        <v>15.3</v>
      </c>
      <c r="J101" s="5" t="s">
        <v>21</v>
      </c>
      <c r="K101" s="19">
        <v>26.39</v>
      </c>
      <c r="L101" s="5" t="s">
        <v>22</v>
      </c>
      <c r="M101" s="26">
        <v>1.5</v>
      </c>
      <c r="N101" s="27" t="s">
        <v>23</v>
      </c>
      <c r="O101" s="28">
        <f t="shared" si="1"/>
        <v>39.585000000000001</v>
      </c>
      <c r="P101" s="27" t="s">
        <v>24</v>
      </c>
      <c r="Q101" s="5" t="s">
        <v>25</v>
      </c>
      <c r="R101" s="10"/>
      <c r="S101" s="5" t="s">
        <v>26</v>
      </c>
      <c r="T101" s="5" t="s">
        <v>27</v>
      </c>
      <c r="U101" s="27" t="s">
        <v>54</v>
      </c>
      <c r="V101" s="27" t="s">
        <v>55</v>
      </c>
      <c r="W101" s="27" t="s">
        <v>56</v>
      </c>
      <c r="X101" s="29" t="s">
        <v>57</v>
      </c>
      <c r="Y101" s="5"/>
      <c r="Z101" s="5"/>
      <c r="AA101" s="5"/>
    </row>
    <row r="102" spans="1:27" s="12" customFormat="1" x14ac:dyDescent="0.25">
      <c r="A102" s="5">
        <v>7</v>
      </c>
      <c r="B102" s="5">
        <v>860</v>
      </c>
      <c r="C102" s="30">
        <v>34</v>
      </c>
      <c r="D102" s="30"/>
      <c r="E102" s="30"/>
      <c r="F102" s="30"/>
      <c r="G102" s="31"/>
      <c r="H102" s="30"/>
      <c r="I102" s="31"/>
      <c r="J102" s="30"/>
      <c r="K102" s="32">
        <v>13.16</v>
      </c>
      <c r="L102" s="30" t="s">
        <v>22</v>
      </c>
      <c r="M102" s="33">
        <v>1.163</v>
      </c>
      <c r="N102" s="30" t="s">
        <v>23</v>
      </c>
      <c r="O102" s="28">
        <f t="shared" si="1"/>
        <v>15.30508</v>
      </c>
      <c r="P102" s="27" t="s">
        <v>24</v>
      </c>
      <c r="Q102" s="30" t="s">
        <v>28</v>
      </c>
      <c r="R102" s="34"/>
      <c r="S102" s="30" t="s">
        <v>29</v>
      </c>
      <c r="T102" s="30" t="s">
        <v>53</v>
      </c>
      <c r="U102" s="27" t="s">
        <v>54</v>
      </c>
      <c r="V102" s="27" t="s">
        <v>55</v>
      </c>
      <c r="W102" s="27" t="s">
        <v>56</v>
      </c>
      <c r="X102" s="29" t="s">
        <v>57</v>
      </c>
      <c r="Y102" s="30"/>
      <c r="Z102" s="30"/>
      <c r="AA102" s="30"/>
    </row>
    <row r="103" spans="1:27" s="40" customFormat="1" x14ac:dyDescent="0.25">
      <c r="A103" s="5">
        <v>7</v>
      </c>
      <c r="B103" s="5">
        <v>860</v>
      </c>
      <c r="C103" s="35">
        <v>34</v>
      </c>
      <c r="D103" s="35"/>
      <c r="E103" s="35"/>
      <c r="F103" s="35"/>
      <c r="G103" s="36"/>
      <c r="H103" s="35"/>
      <c r="I103" s="36"/>
      <c r="J103" s="35"/>
      <c r="K103" s="37">
        <v>1.0549999999999999</v>
      </c>
      <c r="L103" s="35" t="s">
        <v>30</v>
      </c>
      <c r="M103" s="38">
        <v>17.169</v>
      </c>
      <c r="N103" s="35" t="s">
        <v>52</v>
      </c>
      <c r="O103" s="28">
        <f t="shared" si="1"/>
        <v>18.113295000000001</v>
      </c>
      <c r="P103" s="27" t="s">
        <v>24</v>
      </c>
      <c r="Q103" s="35" t="s">
        <v>37</v>
      </c>
      <c r="R103" s="39" t="s">
        <v>25</v>
      </c>
      <c r="S103" s="35" t="s">
        <v>32</v>
      </c>
      <c r="T103" s="35" t="s">
        <v>53</v>
      </c>
      <c r="U103" s="27" t="s">
        <v>54</v>
      </c>
      <c r="V103" s="27" t="s">
        <v>55</v>
      </c>
      <c r="W103" s="27" t="s">
        <v>56</v>
      </c>
      <c r="X103" s="29" t="s">
        <v>57</v>
      </c>
      <c r="Y103" s="35"/>
      <c r="Z103" s="35"/>
      <c r="AA103" s="35"/>
    </row>
    <row r="104" spans="1:27" s="7" customFormat="1" x14ac:dyDescent="0.25">
      <c r="A104" s="5">
        <v>7</v>
      </c>
      <c r="B104" s="5">
        <v>860</v>
      </c>
      <c r="C104" s="5">
        <v>35</v>
      </c>
      <c r="D104" s="5"/>
      <c r="E104" s="5"/>
      <c r="F104" s="5"/>
      <c r="G104" s="18"/>
      <c r="H104" s="5"/>
      <c r="I104" s="18">
        <v>15.9</v>
      </c>
      <c r="J104" s="5" t="s">
        <v>21</v>
      </c>
      <c r="K104" s="19">
        <v>27.43</v>
      </c>
      <c r="L104" s="5" t="s">
        <v>22</v>
      </c>
      <c r="M104" s="26">
        <v>1.5</v>
      </c>
      <c r="N104" s="27" t="s">
        <v>23</v>
      </c>
      <c r="O104" s="28">
        <f t="shared" si="1"/>
        <v>41.144999999999996</v>
      </c>
      <c r="P104" s="27" t="s">
        <v>24</v>
      </c>
      <c r="Q104" s="5" t="s">
        <v>25</v>
      </c>
      <c r="R104" s="10"/>
      <c r="S104" s="5" t="s">
        <v>26</v>
      </c>
      <c r="T104" s="5" t="s">
        <v>27</v>
      </c>
      <c r="U104" s="27" t="s">
        <v>54</v>
      </c>
      <c r="V104" s="27" t="s">
        <v>55</v>
      </c>
      <c r="W104" s="27" t="s">
        <v>56</v>
      </c>
      <c r="X104" s="29" t="s">
        <v>57</v>
      </c>
      <c r="Y104" s="5"/>
      <c r="Z104" s="5"/>
      <c r="AA104" s="5"/>
    </row>
    <row r="105" spans="1:27" s="12" customFormat="1" x14ac:dyDescent="0.25">
      <c r="A105" s="5">
        <v>7</v>
      </c>
      <c r="B105" s="5">
        <v>860</v>
      </c>
      <c r="C105" s="30">
        <v>35</v>
      </c>
      <c r="D105" s="30"/>
      <c r="E105" s="30"/>
      <c r="F105" s="30"/>
      <c r="G105" s="31"/>
      <c r="H105" s="30"/>
      <c r="I105" s="31"/>
      <c r="J105" s="30"/>
      <c r="K105" s="32">
        <v>13.68</v>
      </c>
      <c r="L105" s="30" t="s">
        <v>22</v>
      </c>
      <c r="M105" s="33">
        <v>1.163</v>
      </c>
      <c r="N105" s="30" t="s">
        <v>23</v>
      </c>
      <c r="O105" s="28">
        <f t="shared" si="1"/>
        <v>15.909840000000001</v>
      </c>
      <c r="P105" s="27" t="s">
        <v>24</v>
      </c>
      <c r="Q105" s="30" t="s">
        <v>28</v>
      </c>
      <c r="R105" s="34"/>
      <c r="S105" s="30" t="s">
        <v>29</v>
      </c>
      <c r="T105" s="30" t="s">
        <v>53</v>
      </c>
      <c r="U105" s="27" t="s">
        <v>54</v>
      </c>
      <c r="V105" s="27" t="s">
        <v>55</v>
      </c>
      <c r="W105" s="27" t="s">
        <v>56</v>
      </c>
      <c r="X105" s="29" t="s">
        <v>57</v>
      </c>
      <c r="Y105" s="30"/>
      <c r="Z105" s="30"/>
      <c r="AA105" s="30"/>
    </row>
    <row r="106" spans="1:27" s="40" customFormat="1" x14ac:dyDescent="0.25">
      <c r="A106" s="5">
        <v>7</v>
      </c>
      <c r="B106" s="5">
        <v>860</v>
      </c>
      <c r="C106" s="35">
        <v>35</v>
      </c>
      <c r="D106" s="35"/>
      <c r="E106" s="35"/>
      <c r="F106" s="35"/>
      <c r="G106" s="36"/>
      <c r="H106" s="35"/>
      <c r="I106" s="36"/>
      <c r="J106" s="35"/>
      <c r="K106" s="37">
        <v>1.0960000000000001</v>
      </c>
      <c r="L106" s="35" t="s">
        <v>30</v>
      </c>
      <c r="M106" s="38">
        <v>17.169</v>
      </c>
      <c r="N106" s="35" t="s">
        <v>52</v>
      </c>
      <c r="O106" s="28">
        <f t="shared" si="1"/>
        <v>18.817224000000003</v>
      </c>
      <c r="P106" s="27" t="s">
        <v>24</v>
      </c>
      <c r="Q106" s="35" t="s">
        <v>37</v>
      </c>
      <c r="R106" s="39" t="s">
        <v>25</v>
      </c>
      <c r="S106" s="35" t="s">
        <v>32</v>
      </c>
      <c r="T106" s="35" t="s">
        <v>53</v>
      </c>
      <c r="U106" s="27" t="s">
        <v>54</v>
      </c>
      <c r="V106" s="27" t="s">
        <v>55</v>
      </c>
      <c r="W106" s="27" t="s">
        <v>56</v>
      </c>
      <c r="X106" s="29" t="s">
        <v>57</v>
      </c>
      <c r="Y106" s="35"/>
      <c r="Z106" s="35"/>
      <c r="AA106" s="35"/>
    </row>
    <row r="107" spans="1:27" s="7" customFormat="1" x14ac:dyDescent="0.25">
      <c r="A107" s="5">
        <v>7</v>
      </c>
      <c r="B107" s="5">
        <v>860</v>
      </c>
      <c r="C107" s="5">
        <v>36</v>
      </c>
      <c r="D107" s="5"/>
      <c r="E107" s="5"/>
      <c r="F107" s="5"/>
      <c r="G107" s="18"/>
      <c r="H107" s="5"/>
      <c r="I107" s="18">
        <v>19</v>
      </c>
      <c r="J107" s="5" t="s">
        <v>21</v>
      </c>
      <c r="K107" s="19">
        <v>32.78</v>
      </c>
      <c r="L107" s="5" t="s">
        <v>22</v>
      </c>
      <c r="M107" s="26">
        <v>1.5</v>
      </c>
      <c r="N107" s="27" t="s">
        <v>23</v>
      </c>
      <c r="O107" s="28">
        <f t="shared" si="1"/>
        <v>49.17</v>
      </c>
      <c r="P107" s="27" t="s">
        <v>24</v>
      </c>
      <c r="Q107" s="5" t="s">
        <v>25</v>
      </c>
      <c r="R107" s="10"/>
      <c r="S107" s="5" t="s">
        <v>26</v>
      </c>
      <c r="T107" s="5" t="s">
        <v>27</v>
      </c>
      <c r="U107" s="27" t="s">
        <v>54</v>
      </c>
      <c r="V107" s="27" t="s">
        <v>55</v>
      </c>
      <c r="W107" s="27" t="s">
        <v>56</v>
      </c>
      <c r="X107" s="29" t="s">
        <v>57</v>
      </c>
      <c r="Y107" s="5"/>
      <c r="Z107" s="5"/>
      <c r="AA107" s="5"/>
    </row>
    <row r="108" spans="1:27" s="12" customFormat="1" x14ac:dyDescent="0.25">
      <c r="A108" s="5">
        <v>7</v>
      </c>
      <c r="B108" s="5">
        <v>860</v>
      </c>
      <c r="C108" s="30">
        <v>36</v>
      </c>
      <c r="D108" s="30"/>
      <c r="E108" s="30"/>
      <c r="F108" s="30"/>
      <c r="G108" s="31"/>
      <c r="H108" s="30"/>
      <c r="I108" s="31"/>
      <c r="J108" s="30"/>
      <c r="K108" s="32">
        <v>16.34</v>
      </c>
      <c r="L108" s="30" t="s">
        <v>22</v>
      </c>
      <c r="M108" s="33">
        <v>1.163</v>
      </c>
      <c r="N108" s="30" t="s">
        <v>23</v>
      </c>
      <c r="O108" s="28">
        <f t="shared" si="1"/>
        <v>19.003420000000002</v>
      </c>
      <c r="P108" s="27" t="s">
        <v>24</v>
      </c>
      <c r="Q108" s="30" t="s">
        <v>28</v>
      </c>
      <c r="R108" s="34"/>
      <c r="S108" s="30" t="s">
        <v>29</v>
      </c>
      <c r="T108" s="30" t="s">
        <v>53</v>
      </c>
      <c r="U108" s="27" t="s">
        <v>54</v>
      </c>
      <c r="V108" s="27" t="s">
        <v>55</v>
      </c>
      <c r="W108" s="27" t="s">
        <v>56</v>
      </c>
      <c r="X108" s="29" t="s">
        <v>57</v>
      </c>
      <c r="Y108" s="30"/>
      <c r="Z108" s="30"/>
      <c r="AA108" s="30"/>
    </row>
    <row r="109" spans="1:27" s="40" customFormat="1" x14ac:dyDescent="0.25">
      <c r="A109" s="5">
        <v>7</v>
      </c>
      <c r="B109" s="5">
        <v>860</v>
      </c>
      <c r="C109" s="35">
        <v>36</v>
      </c>
      <c r="D109" s="35"/>
      <c r="E109" s="35"/>
      <c r="F109" s="35"/>
      <c r="G109" s="36"/>
      <c r="H109" s="35"/>
      <c r="I109" s="36"/>
      <c r="J109" s="35"/>
      <c r="K109" s="37">
        <v>1.31</v>
      </c>
      <c r="L109" s="35" t="s">
        <v>30</v>
      </c>
      <c r="M109" s="38">
        <v>17.169</v>
      </c>
      <c r="N109" s="35" t="s">
        <v>52</v>
      </c>
      <c r="O109" s="28">
        <f t="shared" si="1"/>
        <v>22.491390000000003</v>
      </c>
      <c r="P109" s="27" t="s">
        <v>24</v>
      </c>
      <c r="Q109" s="35" t="s">
        <v>37</v>
      </c>
      <c r="R109" s="39" t="s">
        <v>25</v>
      </c>
      <c r="S109" s="35" t="s">
        <v>32</v>
      </c>
      <c r="T109" s="35" t="s">
        <v>53</v>
      </c>
      <c r="U109" s="27" t="s">
        <v>54</v>
      </c>
      <c r="V109" s="27" t="s">
        <v>55</v>
      </c>
      <c r="W109" s="27" t="s">
        <v>56</v>
      </c>
      <c r="X109" s="29" t="s">
        <v>57</v>
      </c>
      <c r="Y109" s="35"/>
      <c r="Z109" s="35"/>
      <c r="AA109" s="35"/>
    </row>
    <row r="110" spans="1:27" s="59" customFormat="1" x14ac:dyDescent="0.25">
      <c r="A110" s="5">
        <v>7</v>
      </c>
      <c r="B110" s="5">
        <v>860</v>
      </c>
      <c r="C110" s="54">
        <v>37</v>
      </c>
      <c r="D110" s="54"/>
      <c r="E110" s="54"/>
      <c r="F110" s="54"/>
      <c r="G110" s="55"/>
      <c r="H110" s="54"/>
      <c r="I110" s="55">
        <v>22.7</v>
      </c>
      <c r="J110" s="54" t="s">
        <v>21</v>
      </c>
      <c r="K110" s="56">
        <v>1.5960000000000001</v>
      </c>
      <c r="L110" s="54" t="s">
        <v>30</v>
      </c>
      <c r="M110" s="57">
        <v>17.169</v>
      </c>
      <c r="N110" s="54" t="s">
        <v>52</v>
      </c>
      <c r="O110" s="28">
        <f t="shared" si="1"/>
        <v>27.401724000000002</v>
      </c>
      <c r="P110" s="27" t="s">
        <v>24</v>
      </c>
      <c r="Q110" s="54" t="s">
        <v>37</v>
      </c>
      <c r="R110" s="58" t="s">
        <v>28</v>
      </c>
      <c r="S110" s="54" t="s">
        <v>32</v>
      </c>
      <c r="T110" s="54" t="s">
        <v>53</v>
      </c>
      <c r="U110" s="27" t="s">
        <v>54</v>
      </c>
      <c r="V110" s="27" t="s">
        <v>55</v>
      </c>
      <c r="W110" s="27" t="s">
        <v>56</v>
      </c>
      <c r="X110" s="29" t="s">
        <v>57</v>
      </c>
      <c r="Y110" s="54"/>
      <c r="Z110" s="54"/>
      <c r="AA110" s="54"/>
    </row>
    <row r="111" spans="1:27" s="59" customFormat="1" x14ac:dyDescent="0.25">
      <c r="A111" s="5">
        <v>7</v>
      </c>
      <c r="B111" s="5">
        <v>860</v>
      </c>
      <c r="C111" s="54">
        <v>38</v>
      </c>
      <c r="D111" s="54"/>
      <c r="E111" s="54"/>
      <c r="F111" s="54"/>
      <c r="G111" s="55"/>
      <c r="H111" s="54"/>
      <c r="I111" s="55">
        <v>22.8</v>
      </c>
      <c r="J111" s="54" t="s">
        <v>21</v>
      </c>
      <c r="K111" s="56">
        <v>1.603</v>
      </c>
      <c r="L111" s="54" t="s">
        <v>30</v>
      </c>
      <c r="M111" s="57">
        <v>17.169</v>
      </c>
      <c r="N111" s="54" t="s">
        <v>52</v>
      </c>
      <c r="O111" s="28">
        <f t="shared" si="1"/>
        <v>27.521906999999999</v>
      </c>
      <c r="P111" s="27" t="s">
        <v>24</v>
      </c>
      <c r="Q111" s="54" t="s">
        <v>37</v>
      </c>
      <c r="R111" s="58" t="s">
        <v>28</v>
      </c>
      <c r="S111" s="54" t="s">
        <v>32</v>
      </c>
      <c r="T111" s="54" t="s">
        <v>53</v>
      </c>
      <c r="U111" s="27" t="s">
        <v>54</v>
      </c>
      <c r="V111" s="27" t="s">
        <v>55</v>
      </c>
      <c r="W111" s="27" t="s">
        <v>56</v>
      </c>
      <c r="X111" s="29" t="s">
        <v>57</v>
      </c>
      <c r="Y111" s="54"/>
      <c r="Z111" s="54"/>
      <c r="AA111" s="54"/>
    </row>
    <row r="112" spans="1:27" s="59" customFormat="1" x14ac:dyDescent="0.25">
      <c r="A112" s="5">
        <v>7</v>
      </c>
      <c r="B112" s="5">
        <v>860</v>
      </c>
      <c r="C112" s="54">
        <v>39</v>
      </c>
      <c r="D112" s="54"/>
      <c r="E112" s="54"/>
      <c r="F112" s="54"/>
      <c r="G112" s="55"/>
      <c r="H112" s="54"/>
      <c r="I112" s="55">
        <v>21.6</v>
      </c>
      <c r="J112" s="54" t="s">
        <v>21</v>
      </c>
      <c r="K112" s="56">
        <v>7.8E-2</v>
      </c>
      <c r="L112" s="54" t="s">
        <v>30</v>
      </c>
      <c r="M112" s="57">
        <v>17.169</v>
      </c>
      <c r="N112" s="54" t="s">
        <v>52</v>
      </c>
      <c r="O112" s="28">
        <f t="shared" si="1"/>
        <v>1.3391820000000001</v>
      </c>
      <c r="P112" s="27" t="s">
        <v>24</v>
      </c>
      <c r="Q112" s="54" t="s">
        <v>37</v>
      </c>
      <c r="R112" s="58" t="s">
        <v>28</v>
      </c>
      <c r="S112" s="54" t="s">
        <v>32</v>
      </c>
      <c r="T112" s="54" t="s">
        <v>53</v>
      </c>
      <c r="U112" s="27" t="s">
        <v>54</v>
      </c>
      <c r="V112" s="27" t="s">
        <v>55</v>
      </c>
      <c r="W112" s="27" t="s">
        <v>56</v>
      </c>
      <c r="X112" s="29" t="s">
        <v>57</v>
      </c>
      <c r="Y112" s="54"/>
      <c r="Z112" s="54"/>
      <c r="AA112" s="54"/>
    </row>
    <row r="113" spans="1:27" s="59" customFormat="1" x14ac:dyDescent="0.25">
      <c r="A113" s="5">
        <v>7</v>
      </c>
      <c r="B113" s="5">
        <v>860</v>
      </c>
      <c r="C113" s="54">
        <v>40</v>
      </c>
      <c r="D113" s="54"/>
      <c r="E113" s="54"/>
      <c r="F113" s="54"/>
      <c r="G113" s="55"/>
      <c r="H113" s="54"/>
      <c r="I113" s="55">
        <v>23.1</v>
      </c>
      <c r="J113" s="54" t="s">
        <v>21</v>
      </c>
      <c r="K113" s="56">
        <v>1.6240000000000001</v>
      </c>
      <c r="L113" s="54" t="s">
        <v>30</v>
      </c>
      <c r="M113" s="57">
        <v>17.169</v>
      </c>
      <c r="N113" s="54" t="s">
        <v>52</v>
      </c>
      <c r="O113" s="28">
        <f t="shared" si="1"/>
        <v>27.882456000000001</v>
      </c>
      <c r="P113" s="27" t="s">
        <v>24</v>
      </c>
      <c r="Q113" s="54" t="s">
        <v>37</v>
      </c>
      <c r="R113" s="58" t="s">
        <v>28</v>
      </c>
      <c r="S113" s="54" t="s">
        <v>32</v>
      </c>
      <c r="T113" s="54" t="s">
        <v>53</v>
      </c>
      <c r="U113" s="27" t="s">
        <v>54</v>
      </c>
      <c r="V113" s="27" t="s">
        <v>55</v>
      </c>
      <c r="W113" s="27" t="s">
        <v>56</v>
      </c>
      <c r="X113" s="29" t="s">
        <v>57</v>
      </c>
      <c r="Y113" s="54"/>
      <c r="Z113" s="54"/>
      <c r="AA113" s="54"/>
    </row>
    <row r="114" spans="1:27" s="59" customFormat="1" x14ac:dyDescent="0.25">
      <c r="A114" s="5">
        <v>7</v>
      </c>
      <c r="B114" s="5">
        <v>860</v>
      </c>
      <c r="C114" s="54">
        <v>41</v>
      </c>
      <c r="D114" s="54"/>
      <c r="E114" s="54"/>
      <c r="F114" s="54"/>
      <c r="G114" s="55"/>
      <c r="H114" s="54"/>
      <c r="I114" s="55">
        <v>22.2</v>
      </c>
      <c r="J114" s="54" t="s">
        <v>21</v>
      </c>
      <c r="K114" s="56">
        <v>1.56</v>
      </c>
      <c r="L114" s="54" t="s">
        <v>30</v>
      </c>
      <c r="M114" s="57">
        <v>17.169</v>
      </c>
      <c r="N114" s="54" t="s">
        <v>52</v>
      </c>
      <c r="O114" s="28">
        <f t="shared" si="1"/>
        <v>26.783640000000002</v>
      </c>
      <c r="P114" s="27" t="s">
        <v>24</v>
      </c>
      <c r="Q114" s="54" t="s">
        <v>37</v>
      </c>
      <c r="R114" s="58" t="s">
        <v>28</v>
      </c>
      <c r="S114" s="54" t="s">
        <v>32</v>
      </c>
      <c r="T114" s="54" t="s">
        <v>53</v>
      </c>
      <c r="U114" s="27" t="s">
        <v>54</v>
      </c>
      <c r="V114" s="27" t="s">
        <v>55</v>
      </c>
      <c r="W114" s="27" t="s">
        <v>56</v>
      </c>
      <c r="X114" s="29" t="s">
        <v>57</v>
      </c>
      <c r="Y114" s="54"/>
      <c r="Z114" s="54"/>
      <c r="AA114" s="54"/>
    </row>
    <row r="115" spans="1:27" s="59" customFormat="1" x14ac:dyDescent="0.25">
      <c r="A115" s="5">
        <v>7</v>
      </c>
      <c r="B115" s="5">
        <v>860</v>
      </c>
      <c r="C115" s="54">
        <v>42</v>
      </c>
      <c r="D115" s="54"/>
      <c r="E115" s="54"/>
      <c r="F115" s="54"/>
      <c r="G115" s="55"/>
      <c r="H115" s="54"/>
      <c r="I115" s="55">
        <v>22.1</v>
      </c>
      <c r="J115" s="54" t="s">
        <v>21</v>
      </c>
      <c r="K115" s="56">
        <v>1.5529999999999999</v>
      </c>
      <c r="L115" s="54" t="s">
        <v>30</v>
      </c>
      <c r="M115" s="57">
        <v>17.169</v>
      </c>
      <c r="N115" s="54" t="s">
        <v>52</v>
      </c>
      <c r="O115" s="28">
        <f t="shared" si="1"/>
        <v>26.663457000000001</v>
      </c>
      <c r="P115" s="27" t="s">
        <v>24</v>
      </c>
      <c r="Q115" s="54" t="s">
        <v>37</v>
      </c>
      <c r="R115" s="58" t="s">
        <v>28</v>
      </c>
      <c r="S115" s="54" t="s">
        <v>32</v>
      </c>
      <c r="T115" s="54" t="s">
        <v>53</v>
      </c>
      <c r="U115" s="27" t="s">
        <v>54</v>
      </c>
      <c r="V115" s="27" t="s">
        <v>55</v>
      </c>
      <c r="W115" s="27" t="s">
        <v>56</v>
      </c>
      <c r="X115" s="29" t="s">
        <v>57</v>
      </c>
      <c r="Y115" s="54"/>
      <c r="Z115" s="54"/>
      <c r="AA115" s="54"/>
    </row>
    <row r="116" spans="1:27" s="59" customFormat="1" x14ac:dyDescent="0.25">
      <c r="A116" s="5">
        <v>7</v>
      </c>
      <c r="B116" s="5">
        <v>860</v>
      </c>
      <c r="C116" s="54">
        <v>43</v>
      </c>
      <c r="D116" s="54"/>
      <c r="E116" s="54"/>
      <c r="F116" s="54"/>
      <c r="G116" s="55"/>
      <c r="H116" s="54"/>
      <c r="I116" s="55">
        <v>20.3</v>
      </c>
      <c r="J116" s="54" t="s">
        <v>21</v>
      </c>
      <c r="K116" s="56">
        <v>1.6659999999999999</v>
      </c>
      <c r="L116" s="54" t="s">
        <v>30</v>
      </c>
      <c r="M116" s="57">
        <v>17.169</v>
      </c>
      <c r="N116" s="54" t="s">
        <v>52</v>
      </c>
      <c r="O116" s="28">
        <f t="shared" si="1"/>
        <v>28.603553999999999</v>
      </c>
      <c r="P116" s="27" t="s">
        <v>24</v>
      </c>
      <c r="Q116" s="54" t="s">
        <v>37</v>
      </c>
      <c r="R116" s="58" t="s">
        <v>28</v>
      </c>
      <c r="S116" s="54" t="s">
        <v>32</v>
      </c>
      <c r="T116" s="54" t="s">
        <v>53</v>
      </c>
      <c r="U116" s="27" t="s">
        <v>54</v>
      </c>
      <c r="V116" s="27" t="s">
        <v>55</v>
      </c>
      <c r="W116" s="27" t="s">
        <v>56</v>
      </c>
      <c r="X116" s="29" t="s">
        <v>57</v>
      </c>
      <c r="Y116" s="54"/>
      <c r="Z116" s="54"/>
      <c r="AA116" s="54"/>
    </row>
    <row r="117" spans="1:27" s="59" customFormat="1" x14ac:dyDescent="0.25">
      <c r="A117" s="5">
        <v>7</v>
      </c>
      <c r="B117" s="5">
        <v>860</v>
      </c>
      <c r="C117" s="54">
        <v>44</v>
      </c>
      <c r="D117" s="54"/>
      <c r="E117" s="54"/>
      <c r="F117" s="54"/>
      <c r="G117" s="55"/>
      <c r="H117" s="54"/>
      <c r="I117" s="55">
        <v>20.9</v>
      </c>
      <c r="J117" s="54" t="s">
        <v>21</v>
      </c>
      <c r="K117" s="56">
        <v>1.7150000000000001</v>
      </c>
      <c r="L117" s="54" t="s">
        <v>30</v>
      </c>
      <c r="M117" s="57">
        <v>17.169</v>
      </c>
      <c r="N117" s="54" t="s">
        <v>52</v>
      </c>
      <c r="O117" s="28">
        <f t="shared" si="1"/>
        <v>29.444835000000001</v>
      </c>
      <c r="P117" s="27" t="s">
        <v>24</v>
      </c>
      <c r="Q117" s="54" t="s">
        <v>37</v>
      </c>
      <c r="R117" s="58" t="s">
        <v>28</v>
      </c>
      <c r="S117" s="54" t="s">
        <v>32</v>
      </c>
      <c r="T117" s="54" t="s">
        <v>53</v>
      </c>
      <c r="U117" s="27" t="s">
        <v>54</v>
      </c>
      <c r="V117" s="27" t="s">
        <v>55</v>
      </c>
      <c r="W117" s="27" t="s">
        <v>56</v>
      </c>
      <c r="X117" s="29" t="s">
        <v>57</v>
      </c>
      <c r="Y117" s="54"/>
      <c r="Z117" s="54"/>
      <c r="AA117" s="54"/>
    </row>
    <row r="118" spans="1:27" s="59" customFormat="1" x14ac:dyDescent="0.25">
      <c r="A118" s="5">
        <v>7</v>
      </c>
      <c r="B118" s="5">
        <v>860</v>
      </c>
      <c r="C118" s="54">
        <v>45</v>
      </c>
      <c r="D118" s="54"/>
      <c r="E118" s="54"/>
      <c r="F118" s="54"/>
      <c r="G118" s="55"/>
      <c r="H118" s="54"/>
      <c r="I118" s="55">
        <v>17.5</v>
      </c>
      <c r="J118" s="54" t="s">
        <v>21</v>
      </c>
      <c r="K118" s="56">
        <v>1.4359999999999999</v>
      </c>
      <c r="L118" s="54" t="s">
        <v>30</v>
      </c>
      <c r="M118" s="57">
        <v>17.169</v>
      </c>
      <c r="N118" s="54" t="s">
        <v>52</v>
      </c>
      <c r="O118" s="28">
        <f t="shared" si="1"/>
        <v>24.654684</v>
      </c>
      <c r="P118" s="27" t="s">
        <v>24</v>
      </c>
      <c r="Q118" s="54" t="s">
        <v>37</v>
      </c>
      <c r="R118" s="58" t="s">
        <v>28</v>
      </c>
      <c r="S118" s="54" t="s">
        <v>32</v>
      </c>
      <c r="T118" s="54" t="s">
        <v>53</v>
      </c>
      <c r="U118" s="27" t="s">
        <v>54</v>
      </c>
      <c r="V118" s="27" t="s">
        <v>55</v>
      </c>
      <c r="W118" s="27" t="s">
        <v>56</v>
      </c>
      <c r="X118" s="29" t="s">
        <v>57</v>
      </c>
      <c r="Y118" s="54"/>
      <c r="Z118" s="54"/>
      <c r="AA118" s="54"/>
    </row>
    <row r="119" spans="1:27" s="59" customFormat="1" x14ac:dyDescent="0.25">
      <c r="A119" s="5">
        <v>7</v>
      </c>
      <c r="B119" s="5">
        <v>860</v>
      </c>
      <c r="C119" s="54">
        <v>46</v>
      </c>
      <c r="D119" s="54"/>
      <c r="E119" s="54"/>
      <c r="F119" s="54"/>
      <c r="G119" s="55"/>
      <c r="H119" s="54"/>
      <c r="I119" s="55">
        <v>21.8</v>
      </c>
      <c r="J119" s="54" t="s">
        <v>21</v>
      </c>
      <c r="K119" s="56">
        <v>1.7889999999999999</v>
      </c>
      <c r="L119" s="54" t="s">
        <v>30</v>
      </c>
      <c r="M119" s="57">
        <v>17.169</v>
      </c>
      <c r="N119" s="54" t="s">
        <v>52</v>
      </c>
      <c r="O119" s="28">
        <f t="shared" si="1"/>
        <v>30.715340999999999</v>
      </c>
      <c r="P119" s="27" t="s">
        <v>24</v>
      </c>
      <c r="Q119" s="54" t="s">
        <v>37</v>
      </c>
      <c r="R119" s="58" t="s">
        <v>28</v>
      </c>
      <c r="S119" s="54" t="s">
        <v>32</v>
      </c>
      <c r="T119" s="54" t="s">
        <v>53</v>
      </c>
      <c r="U119" s="27" t="s">
        <v>54</v>
      </c>
      <c r="V119" s="27" t="s">
        <v>55</v>
      </c>
      <c r="W119" s="27" t="s">
        <v>56</v>
      </c>
      <c r="X119" s="29" t="s">
        <v>57</v>
      </c>
      <c r="Y119" s="54"/>
      <c r="Z119" s="54"/>
      <c r="AA119" s="54"/>
    </row>
    <row r="120" spans="1:27" s="59" customFormat="1" x14ac:dyDescent="0.25">
      <c r="A120" s="5">
        <v>7</v>
      </c>
      <c r="B120" s="5">
        <v>860</v>
      </c>
      <c r="C120" s="54">
        <v>47</v>
      </c>
      <c r="D120" s="54"/>
      <c r="E120" s="54"/>
      <c r="F120" s="54"/>
      <c r="G120" s="55"/>
      <c r="H120" s="54"/>
      <c r="I120" s="55">
        <v>21.8</v>
      </c>
      <c r="J120" s="54" t="s">
        <v>21</v>
      </c>
      <c r="K120" s="56">
        <v>1.7889999999999999</v>
      </c>
      <c r="L120" s="54" t="s">
        <v>30</v>
      </c>
      <c r="M120" s="57">
        <v>17.169</v>
      </c>
      <c r="N120" s="54" t="s">
        <v>52</v>
      </c>
      <c r="O120" s="28">
        <f t="shared" si="1"/>
        <v>30.715340999999999</v>
      </c>
      <c r="P120" s="27" t="s">
        <v>24</v>
      </c>
      <c r="Q120" s="54" t="s">
        <v>37</v>
      </c>
      <c r="R120" s="58" t="s">
        <v>28</v>
      </c>
      <c r="S120" s="54" t="s">
        <v>32</v>
      </c>
      <c r="T120" s="54" t="s">
        <v>53</v>
      </c>
      <c r="U120" s="27" t="s">
        <v>54</v>
      </c>
      <c r="V120" s="27" t="s">
        <v>55</v>
      </c>
      <c r="W120" s="27" t="s">
        <v>56</v>
      </c>
      <c r="X120" s="29" t="s">
        <v>57</v>
      </c>
      <c r="Y120" s="54"/>
      <c r="Z120" s="54"/>
      <c r="AA120" s="54"/>
    </row>
    <row r="121" spans="1:27" s="59" customFormat="1" x14ac:dyDescent="0.25">
      <c r="A121" s="5">
        <v>7</v>
      </c>
      <c r="B121" s="5">
        <v>860</v>
      </c>
      <c r="C121" s="54">
        <v>48</v>
      </c>
      <c r="D121" s="54"/>
      <c r="E121" s="54"/>
      <c r="F121" s="54"/>
      <c r="G121" s="55"/>
      <c r="H121" s="54"/>
      <c r="I121" s="55">
        <v>13.4</v>
      </c>
      <c r="J121" s="54" t="s">
        <v>21</v>
      </c>
      <c r="K121" s="56">
        <v>1.099</v>
      </c>
      <c r="L121" s="54" t="s">
        <v>30</v>
      </c>
      <c r="M121" s="57">
        <v>17.169</v>
      </c>
      <c r="N121" s="54" t="s">
        <v>52</v>
      </c>
      <c r="O121" s="28">
        <f t="shared" si="1"/>
        <v>18.868731</v>
      </c>
      <c r="P121" s="27" t="s">
        <v>24</v>
      </c>
      <c r="Q121" s="54" t="s">
        <v>37</v>
      </c>
      <c r="R121" s="58" t="s">
        <v>28</v>
      </c>
      <c r="S121" s="54" t="s">
        <v>32</v>
      </c>
      <c r="T121" s="54" t="s">
        <v>53</v>
      </c>
      <c r="U121" s="27" t="s">
        <v>54</v>
      </c>
      <c r="V121" s="27" t="s">
        <v>55</v>
      </c>
      <c r="W121" s="27" t="s">
        <v>56</v>
      </c>
      <c r="X121" s="29" t="s">
        <v>57</v>
      </c>
      <c r="Y121" s="54"/>
      <c r="Z121" s="54"/>
      <c r="AA121" s="54"/>
    </row>
    <row r="122" spans="1:27" s="65" customFormat="1" x14ac:dyDescent="0.25">
      <c r="A122" s="5">
        <v>7</v>
      </c>
      <c r="B122" s="5">
        <v>860</v>
      </c>
      <c r="C122" s="60">
        <v>49</v>
      </c>
      <c r="D122" s="60"/>
      <c r="E122" s="60"/>
      <c r="F122" s="60"/>
      <c r="G122" s="61"/>
      <c r="H122" s="60"/>
      <c r="I122" s="61">
        <v>22</v>
      </c>
      <c r="J122" s="60" t="s">
        <v>21</v>
      </c>
      <c r="K122" s="62">
        <v>9.9629999999999992</v>
      </c>
      <c r="L122" s="60" t="s">
        <v>22</v>
      </c>
      <c r="M122" s="63">
        <v>1.5</v>
      </c>
      <c r="N122" s="60" t="s">
        <v>23</v>
      </c>
      <c r="O122" s="28">
        <f t="shared" si="1"/>
        <v>14.944499999999998</v>
      </c>
      <c r="P122" s="27" t="s">
        <v>24</v>
      </c>
      <c r="Q122" s="60" t="s">
        <v>38</v>
      </c>
      <c r="R122" s="64"/>
      <c r="S122" s="60" t="s">
        <v>26</v>
      </c>
      <c r="T122" s="60" t="s">
        <v>27</v>
      </c>
      <c r="U122" s="27" t="s">
        <v>54</v>
      </c>
      <c r="V122" s="27" t="s">
        <v>55</v>
      </c>
      <c r="W122" s="27" t="s">
        <v>56</v>
      </c>
      <c r="X122" s="29" t="s">
        <v>57</v>
      </c>
      <c r="Y122" s="60"/>
      <c r="Z122" s="60"/>
      <c r="AA122" s="60"/>
    </row>
    <row r="123" spans="1:27" s="65" customFormat="1" x14ac:dyDescent="0.25">
      <c r="A123" s="5">
        <v>7</v>
      </c>
      <c r="B123" s="5">
        <v>860</v>
      </c>
      <c r="C123" s="60">
        <v>50</v>
      </c>
      <c r="D123" s="60"/>
      <c r="E123" s="60"/>
      <c r="F123" s="60"/>
      <c r="G123" s="61"/>
      <c r="H123" s="60"/>
      <c r="I123" s="61">
        <v>20.3</v>
      </c>
      <c r="J123" s="60" t="s">
        <v>21</v>
      </c>
      <c r="K123" s="62">
        <v>9.1929999999999996</v>
      </c>
      <c r="L123" s="60" t="s">
        <v>22</v>
      </c>
      <c r="M123" s="63">
        <v>1.5</v>
      </c>
      <c r="N123" s="60" t="s">
        <v>23</v>
      </c>
      <c r="O123" s="28">
        <f t="shared" si="1"/>
        <v>13.7895</v>
      </c>
      <c r="P123" s="27" t="s">
        <v>24</v>
      </c>
      <c r="Q123" s="60" t="s">
        <v>38</v>
      </c>
      <c r="R123" s="64"/>
      <c r="S123" s="60" t="s">
        <v>26</v>
      </c>
      <c r="T123" s="60" t="s">
        <v>27</v>
      </c>
      <c r="U123" s="27" t="s">
        <v>54</v>
      </c>
      <c r="V123" s="27" t="s">
        <v>55</v>
      </c>
      <c r="W123" s="27" t="s">
        <v>56</v>
      </c>
      <c r="X123" s="29" t="s">
        <v>57</v>
      </c>
      <c r="Y123" s="60"/>
      <c r="Z123" s="60"/>
      <c r="AA123" s="60"/>
    </row>
    <row r="124" spans="1:27" s="65" customFormat="1" x14ac:dyDescent="0.25">
      <c r="A124" s="5">
        <v>7</v>
      </c>
      <c r="B124" s="5">
        <v>860</v>
      </c>
      <c r="C124" s="60">
        <v>51</v>
      </c>
      <c r="D124" s="60"/>
      <c r="E124" s="60"/>
      <c r="F124" s="60"/>
      <c r="G124" s="61"/>
      <c r="H124" s="60"/>
      <c r="I124" s="61">
        <v>18.600000000000001</v>
      </c>
      <c r="J124" s="60" t="s">
        <v>21</v>
      </c>
      <c r="K124" s="62">
        <v>8.4239999999999995</v>
      </c>
      <c r="L124" s="60" t="s">
        <v>22</v>
      </c>
      <c r="M124" s="63">
        <v>1.5</v>
      </c>
      <c r="N124" s="60" t="s">
        <v>23</v>
      </c>
      <c r="O124" s="28">
        <f t="shared" si="1"/>
        <v>12.635999999999999</v>
      </c>
      <c r="P124" s="27" t="s">
        <v>24</v>
      </c>
      <c r="Q124" s="60" t="s">
        <v>38</v>
      </c>
      <c r="R124" s="64"/>
      <c r="S124" s="60" t="s">
        <v>26</v>
      </c>
      <c r="T124" s="60" t="s">
        <v>27</v>
      </c>
      <c r="U124" s="27" t="s">
        <v>54</v>
      </c>
      <c r="V124" s="27" t="s">
        <v>55</v>
      </c>
      <c r="W124" s="27" t="s">
        <v>56</v>
      </c>
      <c r="X124" s="29" t="s">
        <v>57</v>
      </c>
      <c r="Y124" s="60"/>
      <c r="Z124" s="60"/>
      <c r="AA124" s="60"/>
    </row>
    <row r="125" spans="1:27" s="20" customFormat="1" x14ac:dyDescent="0.25">
      <c r="A125" s="5">
        <v>7</v>
      </c>
      <c r="B125" s="5">
        <v>860</v>
      </c>
      <c r="C125" s="41">
        <v>52</v>
      </c>
      <c r="D125" s="41"/>
      <c r="E125" s="41"/>
      <c r="F125" s="41"/>
      <c r="G125" s="42"/>
      <c r="H125" s="41"/>
      <c r="I125" s="42">
        <v>23</v>
      </c>
      <c r="J125" s="41" t="s">
        <v>21</v>
      </c>
      <c r="K125" s="43">
        <v>5.29</v>
      </c>
      <c r="L125" s="41" t="s">
        <v>30</v>
      </c>
      <c r="M125" s="44"/>
      <c r="N125" s="41"/>
      <c r="O125" s="28"/>
      <c r="P125" s="27"/>
      <c r="Q125" s="41" t="s">
        <v>33</v>
      </c>
      <c r="R125" s="45"/>
      <c r="S125" s="41" t="s">
        <v>34</v>
      </c>
      <c r="T125" s="41" t="s">
        <v>53</v>
      </c>
      <c r="U125" s="27"/>
      <c r="V125" s="41"/>
      <c r="W125" s="41"/>
      <c r="X125" s="46"/>
      <c r="Y125" s="41"/>
      <c r="Z125" s="41"/>
      <c r="AA125" s="41"/>
    </row>
    <row r="126" spans="1:27" s="20" customFormat="1" x14ac:dyDescent="0.25">
      <c r="A126" s="5">
        <v>7</v>
      </c>
      <c r="B126" s="5">
        <v>860</v>
      </c>
      <c r="C126" s="41">
        <v>53</v>
      </c>
      <c r="D126" s="41"/>
      <c r="E126" s="41"/>
      <c r="F126" s="41"/>
      <c r="G126" s="42"/>
      <c r="H126" s="41"/>
      <c r="I126" s="42">
        <v>25.7</v>
      </c>
      <c r="J126" s="41" t="s">
        <v>21</v>
      </c>
      <c r="K126" s="43">
        <v>5.92</v>
      </c>
      <c r="L126" s="41" t="s">
        <v>30</v>
      </c>
      <c r="M126" s="44"/>
      <c r="N126" s="41"/>
      <c r="O126" s="28"/>
      <c r="P126" s="27"/>
      <c r="Q126" s="41" t="s">
        <v>33</v>
      </c>
      <c r="R126" s="45"/>
      <c r="S126" s="41" t="s">
        <v>34</v>
      </c>
      <c r="T126" s="41" t="s">
        <v>53</v>
      </c>
      <c r="U126" s="27"/>
      <c r="V126" s="41"/>
      <c r="W126" s="41"/>
      <c r="X126" s="46"/>
      <c r="Y126" s="41"/>
      <c r="Z126" s="41"/>
      <c r="AA126" s="41"/>
    </row>
    <row r="127" spans="1:27" s="20" customFormat="1" x14ac:dyDescent="0.25">
      <c r="A127" s="5">
        <v>7</v>
      </c>
      <c r="B127" s="5">
        <v>860</v>
      </c>
      <c r="C127" s="41">
        <v>54</v>
      </c>
      <c r="D127" s="41"/>
      <c r="E127" s="41"/>
      <c r="F127" s="41"/>
      <c r="G127" s="42"/>
      <c r="H127" s="41"/>
      <c r="I127" s="42">
        <v>25.4</v>
      </c>
      <c r="J127" s="41" t="s">
        <v>21</v>
      </c>
      <c r="K127" s="43">
        <v>0.55000000000000004</v>
      </c>
      <c r="L127" s="41" t="s">
        <v>30</v>
      </c>
      <c r="M127" s="44"/>
      <c r="N127" s="41"/>
      <c r="O127" s="28"/>
      <c r="P127" s="27"/>
      <c r="Q127" s="41" t="s">
        <v>33</v>
      </c>
      <c r="R127" s="45"/>
      <c r="S127" s="41" t="s">
        <v>34</v>
      </c>
      <c r="T127" s="41" t="s">
        <v>53</v>
      </c>
      <c r="U127" s="27"/>
      <c r="V127" s="41"/>
      <c r="W127" s="41"/>
      <c r="X127" s="46"/>
      <c r="Y127" s="41"/>
      <c r="Z127" s="41"/>
      <c r="AA127" s="41"/>
    </row>
    <row r="128" spans="1:27" s="53" customFormat="1" x14ac:dyDescent="0.25">
      <c r="A128" s="5">
        <v>7</v>
      </c>
      <c r="B128" s="5">
        <v>860</v>
      </c>
      <c r="C128" s="47">
        <v>54</v>
      </c>
      <c r="D128" s="47"/>
      <c r="E128" s="47"/>
      <c r="F128" s="47"/>
      <c r="G128" s="48"/>
      <c r="H128" s="47"/>
      <c r="I128" s="48"/>
      <c r="J128" s="47"/>
      <c r="K128" s="49">
        <v>3.76</v>
      </c>
      <c r="L128" s="47" t="s">
        <v>30</v>
      </c>
      <c r="M128" s="50"/>
      <c r="N128" s="47"/>
      <c r="O128" s="28"/>
      <c r="P128" s="27"/>
      <c r="Q128" s="47" t="s">
        <v>35</v>
      </c>
      <c r="R128" s="51"/>
      <c r="S128" s="47" t="s">
        <v>36</v>
      </c>
      <c r="T128" s="47" t="s">
        <v>53</v>
      </c>
      <c r="U128" s="27" t="s">
        <v>54</v>
      </c>
      <c r="V128" s="27" t="s">
        <v>55</v>
      </c>
      <c r="W128" s="27" t="s">
        <v>56</v>
      </c>
      <c r="X128" s="29" t="s">
        <v>57</v>
      </c>
      <c r="Y128" s="47"/>
      <c r="Z128" s="47"/>
      <c r="AA128" s="47"/>
    </row>
    <row r="129" spans="1:27" s="71" customFormat="1" x14ac:dyDescent="0.25">
      <c r="A129" s="5">
        <v>7</v>
      </c>
      <c r="B129" s="5">
        <v>860</v>
      </c>
      <c r="C129" s="66">
        <v>55</v>
      </c>
      <c r="D129" s="66"/>
      <c r="E129" s="66"/>
      <c r="F129" s="66"/>
      <c r="G129" s="67"/>
      <c r="H129" s="66"/>
      <c r="I129" s="67">
        <v>19.5</v>
      </c>
      <c r="J129" s="66" t="s">
        <v>21</v>
      </c>
      <c r="K129" s="68">
        <v>1.6539999999999999</v>
      </c>
      <c r="L129" s="66" t="s">
        <v>39</v>
      </c>
      <c r="M129" s="69">
        <v>1.5</v>
      </c>
      <c r="N129" s="66" t="s">
        <v>23</v>
      </c>
      <c r="O129" s="28">
        <f t="shared" si="1"/>
        <v>2.4809999999999999</v>
      </c>
      <c r="P129" s="27" t="s">
        <v>24</v>
      </c>
      <c r="Q129" s="66" t="s">
        <v>40</v>
      </c>
      <c r="R129" s="70"/>
      <c r="S129" s="66" t="s">
        <v>26</v>
      </c>
      <c r="T129" s="66" t="s">
        <v>27</v>
      </c>
      <c r="U129" s="27" t="s">
        <v>54</v>
      </c>
      <c r="V129" s="27" t="s">
        <v>55</v>
      </c>
      <c r="W129" s="27" t="s">
        <v>56</v>
      </c>
      <c r="X129" s="29" t="s">
        <v>57</v>
      </c>
      <c r="Y129" s="66"/>
      <c r="Z129" s="66"/>
      <c r="AA129" s="66"/>
    </row>
    <row r="130" spans="1:27" s="53" customFormat="1" x14ac:dyDescent="0.25">
      <c r="A130" s="5">
        <v>7</v>
      </c>
      <c r="B130" s="5">
        <v>860</v>
      </c>
      <c r="C130" s="47" t="s">
        <v>43</v>
      </c>
      <c r="D130" s="47"/>
      <c r="E130" s="47"/>
      <c r="F130" s="47"/>
      <c r="G130" s="48"/>
      <c r="H130" s="47"/>
      <c r="I130" s="48">
        <v>5</v>
      </c>
      <c r="J130" s="47" t="s">
        <v>21</v>
      </c>
      <c r="K130" s="49">
        <v>90.91</v>
      </c>
      <c r="L130" s="47" t="s">
        <v>39</v>
      </c>
      <c r="M130" s="50"/>
      <c r="N130" s="47"/>
      <c r="O130" s="28"/>
      <c r="P130" s="27"/>
      <c r="Q130" s="47" t="s">
        <v>44</v>
      </c>
      <c r="R130" s="51"/>
      <c r="S130" s="47"/>
      <c r="T130" s="47" t="s">
        <v>53</v>
      </c>
      <c r="U130" s="27"/>
      <c r="V130" s="47"/>
      <c r="W130" s="47"/>
      <c r="X130" s="52"/>
      <c r="Y130" s="47"/>
      <c r="Z130" s="47"/>
      <c r="AA130" s="47"/>
    </row>
    <row r="131" spans="1:27" s="92" customFormat="1" x14ac:dyDescent="0.25">
      <c r="A131" s="5">
        <v>7</v>
      </c>
      <c r="B131" s="5">
        <v>860</v>
      </c>
      <c r="C131" s="86" t="s">
        <v>43</v>
      </c>
      <c r="D131" s="86"/>
      <c r="E131" s="86"/>
      <c r="F131" s="86"/>
      <c r="G131" s="87"/>
      <c r="H131" s="86"/>
      <c r="I131" s="87">
        <v>14.5</v>
      </c>
      <c r="J131" s="86" t="s">
        <v>21</v>
      </c>
      <c r="K131" s="88">
        <v>100</v>
      </c>
      <c r="L131" s="86" t="s">
        <v>39</v>
      </c>
      <c r="M131" s="89"/>
      <c r="N131" s="86"/>
      <c r="O131" s="28"/>
      <c r="P131" s="27"/>
      <c r="Q131" s="86" t="s">
        <v>46</v>
      </c>
      <c r="R131" s="90"/>
      <c r="S131" s="86" t="s">
        <v>47</v>
      </c>
      <c r="T131" s="86" t="s">
        <v>53</v>
      </c>
      <c r="U131" s="27"/>
      <c r="V131" s="86"/>
      <c r="W131" s="86"/>
      <c r="X131" s="91"/>
      <c r="Y131" s="86"/>
      <c r="Z131" s="86"/>
      <c r="AA131" s="86"/>
    </row>
    <row r="132" spans="1:27" s="71" customFormat="1" x14ac:dyDescent="0.25">
      <c r="A132" s="5">
        <v>7</v>
      </c>
      <c r="B132" s="5">
        <v>860</v>
      </c>
      <c r="C132" s="66">
        <v>56</v>
      </c>
      <c r="D132" s="66"/>
      <c r="E132" s="66"/>
      <c r="F132" s="66"/>
      <c r="G132" s="67"/>
      <c r="H132" s="66"/>
      <c r="I132" s="67">
        <v>24</v>
      </c>
      <c r="J132" s="66" t="s">
        <v>21</v>
      </c>
      <c r="K132" s="68">
        <v>2.036</v>
      </c>
      <c r="L132" s="66" t="s">
        <v>39</v>
      </c>
      <c r="M132" s="69">
        <v>1.5</v>
      </c>
      <c r="N132" s="66" t="s">
        <v>23</v>
      </c>
      <c r="O132" s="28">
        <f t="shared" ref="O131:O194" si="2">M132*K132</f>
        <v>3.0540000000000003</v>
      </c>
      <c r="P132" s="27" t="s">
        <v>24</v>
      </c>
      <c r="Q132" s="66" t="s">
        <v>40</v>
      </c>
      <c r="R132" s="70"/>
      <c r="S132" s="66" t="s">
        <v>26</v>
      </c>
      <c r="T132" s="66" t="s">
        <v>27</v>
      </c>
      <c r="U132" s="27" t="s">
        <v>54</v>
      </c>
      <c r="V132" s="27" t="s">
        <v>55</v>
      </c>
      <c r="W132" s="27" t="s">
        <v>56</v>
      </c>
      <c r="X132" s="29" t="s">
        <v>57</v>
      </c>
      <c r="Y132" s="66"/>
      <c r="Z132" s="66"/>
      <c r="AA132" s="66"/>
    </row>
    <row r="133" spans="1:27" s="85" customFormat="1" x14ac:dyDescent="0.25">
      <c r="A133" s="5">
        <v>7</v>
      </c>
      <c r="B133" s="5">
        <v>860</v>
      </c>
      <c r="C133" s="79">
        <v>56</v>
      </c>
      <c r="D133" s="79"/>
      <c r="E133" s="79"/>
      <c r="F133" s="79"/>
      <c r="G133" s="80"/>
      <c r="H133" s="79"/>
      <c r="I133" s="80"/>
      <c r="J133" s="79"/>
      <c r="K133" s="81">
        <v>52.42</v>
      </c>
      <c r="L133" s="79" t="s">
        <v>24</v>
      </c>
      <c r="M133" s="82"/>
      <c r="N133" s="79"/>
      <c r="O133" s="28"/>
      <c r="P133" s="27"/>
      <c r="Q133" s="79" t="s">
        <v>41</v>
      </c>
      <c r="R133" s="83"/>
      <c r="S133" s="79" t="s">
        <v>42</v>
      </c>
      <c r="T133" s="79" t="s">
        <v>53</v>
      </c>
      <c r="U133" s="27"/>
      <c r="V133" s="79"/>
      <c r="W133" s="79"/>
      <c r="X133" s="84"/>
      <c r="Y133" s="79"/>
      <c r="Z133" s="79"/>
      <c r="AA133" s="79"/>
    </row>
    <row r="134" spans="1:27" s="78" customFormat="1" x14ac:dyDescent="0.25">
      <c r="A134" s="5">
        <v>7</v>
      </c>
      <c r="B134" s="5">
        <v>860</v>
      </c>
      <c r="C134" s="72">
        <v>57</v>
      </c>
      <c r="D134" s="72"/>
      <c r="E134" s="72"/>
      <c r="F134" s="72"/>
      <c r="G134" s="73"/>
      <c r="H134" s="72"/>
      <c r="I134" s="73">
        <v>21</v>
      </c>
      <c r="J134" s="72" t="s">
        <v>21</v>
      </c>
      <c r="K134" s="74">
        <v>1.83</v>
      </c>
      <c r="L134" s="72" t="s">
        <v>30</v>
      </c>
      <c r="M134" s="57">
        <v>17.169</v>
      </c>
      <c r="N134" s="54" t="s">
        <v>52</v>
      </c>
      <c r="O134" s="28">
        <f t="shared" si="2"/>
        <v>31.419270000000001</v>
      </c>
      <c r="P134" s="27" t="s">
        <v>24</v>
      </c>
      <c r="Q134" s="72" t="s">
        <v>37</v>
      </c>
      <c r="R134" s="76"/>
      <c r="S134" s="72" t="s">
        <v>32</v>
      </c>
      <c r="T134" s="72" t="s">
        <v>53</v>
      </c>
      <c r="U134" s="27" t="s">
        <v>54</v>
      </c>
      <c r="V134" s="27" t="s">
        <v>55</v>
      </c>
      <c r="W134" s="27" t="s">
        <v>56</v>
      </c>
      <c r="X134" s="29" t="s">
        <v>57</v>
      </c>
      <c r="Y134" s="72"/>
      <c r="Z134" s="72"/>
      <c r="AA134" s="72"/>
    </row>
    <row r="135" spans="1:27" s="71" customFormat="1" x14ac:dyDescent="0.25">
      <c r="A135" s="5">
        <v>7</v>
      </c>
      <c r="B135" s="5">
        <v>860</v>
      </c>
      <c r="C135" s="66">
        <v>57</v>
      </c>
      <c r="D135" s="66"/>
      <c r="E135" s="66"/>
      <c r="F135" s="66"/>
      <c r="G135" s="67"/>
      <c r="H135" s="66"/>
      <c r="I135" s="67"/>
      <c r="J135" s="66"/>
      <c r="K135" s="68">
        <v>1.782</v>
      </c>
      <c r="L135" s="66" t="s">
        <v>39</v>
      </c>
      <c r="M135" s="69">
        <v>1.5</v>
      </c>
      <c r="N135" s="66" t="s">
        <v>23</v>
      </c>
      <c r="O135" s="28">
        <f t="shared" si="2"/>
        <v>2.673</v>
      </c>
      <c r="P135" s="27" t="s">
        <v>24</v>
      </c>
      <c r="Q135" s="66" t="s">
        <v>40</v>
      </c>
      <c r="R135" s="70"/>
      <c r="S135" s="66" t="s">
        <v>26</v>
      </c>
      <c r="T135" s="66" t="s">
        <v>27</v>
      </c>
      <c r="U135" s="27" t="s">
        <v>54</v>
      </c>
      <c r="V135" s="27" t="s">
        <v>55</v>
      </c>
      <c r="W135" s="27" t="s">
        <v>56</v>
      </c>
      <c r="X135" s="29" t="s">
        <v>57</v>
      </c>
      <c r="Y135" s="66"/>
      <c r="Z135" s="66"/>
      <c r="AA135" s="66"/>
    </row>
    <row r="136" spans="1:27" s="85" customFormat="1" x14ac:dyDescent="0.25">
      <c r="A136" s="5">
        <v>7</v>
      </c>
      <c r="B136" s="5">
        <v>860</v>
      </c>
      <c r="C136" s="79">
        <v>57</v>
      </c>
      <c r="D136" s="79"/>
      <c r="E136" s="79"/>
      <c r="F136" s="79"/>
      <c r="G136" s="80"/>
      <c r="H136" s="79"/>
      <c r="I136" s="80"/>
      <c r="J136" s="79"/>
      <c r="K136" s="81">
        <v>21.84</v>
      </c>
      <c r="L136" s="79" t="s">
        <v>24</v>
      </c>
      <c r="M136" s="82"/>
      <c r="N136" s="79"/>
      <c r="O136" s="28"/>
      <c r="P136" s="27"/>
      <c r="Q136" s="79" t="s">
        <v>41</v>
      </c>
      <c r="R136" s="83"/>
      <c r="S136" s="79" t="s">
        <v>42</v>
      </c>
      <c r="T136" s="79" t="s">
        <v>53</v>
      </c>
      <c r="U136" s="27"/>
      <c r="V136" s="79"/>
      <c r="W136" s="79"/>
      <c r="X136" s="84"/>
      <c r="Y136" s="79"/>
      <c r="Z136" s="79"/>
      <c r="AA136" s="79"/>
    </row>
    <row r="137" spans="1:27" s="78" customFormat="1" x14ac:dyDescent="0.25">
      <c r="A137" s="5">
        <v>7</v>
      </c>
      <c r="B137" s="5">
        <v>860</v>
      </c>
      <c r="C137" s="72">
        <v>58</v>
      </c>
      <c r="D137" s="72"/>
      <c r="E137" s="72"/>
      <c r="F137" s="72"/>
      <c r="G137" s="73"/>
      <c r="H137" s="72"/>
      <c r="I137" s="73">
        <v>23</v>
      </c>
      <c r="J137" s="72" t="s">
        <v>21</v>
      </c>
      <c r="K137" s="74">
        <v>3.82</v>
      </c>
      <c r="L137" s="72" t="s">
        <v>30</v>
      </c>
      <c r="M137" s="57">
        <v>17.169</v>
      </c>
      <c r="N137" s="54" t="s">
        <v>52</v>
      </c>
      <c r="O137" s="28">
        <f t="shared" si="2"/>
        <v>65.585579999999993</v>
      </c>
      <c r="P137" s="27" t="s">
        <v>24</v>
      </c>
      <c r="Q137" s="72" t="s">
        <v>37</v>
      </c>
      <c r="R137" s="76"/>
      <c r="S137" s="72" t="s">
        <v>32</v>
      </c>
      <c r="T137" s="72" t="s">
        <v>53</v>
      </c>
      <c r="U137" s="27" t="s">
        <v>54</v>
      </c>
      <c r="V137" s="27" t="s">
        <v>55</v>
      </c>
      <c r="W137" s="27" t="s">
        <v>56</v>
      </c>
      <c r="X137" s="29" t="s">
        <v>57</v>
      </c>
      <c r="Y137" s="72"/>
      <c r="Z137" s="72"/>
      <c r="AA137" s="72"/>
    </row>
    <row r="138" spans="1:27" s="71" customFormat="1" x14ac:dyDescent="0.25">
      <c r="A138" s="5">
        <v>7</v>
      </c>
      <c r="B138" s="5">
        <v>860</v>
      </c>
      <c r="C138" s="66">
        <v>58</v>
      </c>
      <c r="D138" s="66"/>
      <c r="E138" s="66"/>
      <c r="F138" s="66"/>
      <c r="G138" s="67"/>
      <c r="H138" s="66"/>
      <c r="I138" s="67"/>
      <c r="J138" s="66"/>
      <c r="K138" s="68">
        <v>1.9510000000000001</v>
      </c>
      <c r="L138" s="66" t="s">
        <v>39</v>
      </c>
      <c r="M138" s="69">
        <v>1.5</v>
      </c>
      <c r="N138" s="66" t="s">
        <v>23</v>
      </c>
      <c r="O138" s="28">
        <f t="shared" si="2"/>
        <v>2.9264999999999999</v>
      </c>
      <c r="P138" s="27" t="s">
        <v>24</v>
      </c>
      <c r="Q138" s="66" t="s">
        <v>40</v>
      </c>
      <c r="R138" s="70"/>
      <c r="S138" s="66" t="s">
        <v>26</v>
      </c>
      <c r="T138" s="66" t="s">
        <v>27</v>
      </c>
      <c r="U138" s="27" t="s">
        <v>54</v>
      </c>
      <c r="V138" s="27" t="s">
        <v>55</v>
      </c>
      <c r="W138" s="27" t="s">
        <v>56</v>
      </c>
      <c r="X138" s="29" t="s">
        <v>57</v>
      </c>
      <c r="Y138" s="66"/>
      <c r="Z138" s="66"/>
      <c r="AA138" s="66"/>
    </row>
    <row r="139" spans="1:27" s="78" customFormat="1" x14ac:dyDescent="0.25">
      <c r="A139" s="5">
        <v>7</v>
      </c>
      <c r="B139" s="5">
        <v>860</v>
      </c>
      <c r="C139" s="72">
        <v>59</v>
      </c>
      <c r="D139" s="72"/>
      <c r="E139" s="72"/>
      <c r="F139" s="72"/>
      <c r="G139" s="73"/>
      <c r="H139" s="72"/>
      <c r="I139" s="73">
        <v>15.8</v>
      </c>
      <c r="J139" s="72" t="s">
        <v>21</v>
      </c>
      <c r="K139" s="74">
        <v>0.8</v>
      </c>
      <c r="L139" s="72" t="s">
        <v>30</v>
      </c>
      <c r="M139" s="75"/>
      <c r="N139" s="72"/>
      <c r="O139" s="28"/>
      <c r="P139" s="27"/>
      <c r="Q139" s="72" t="s">
        <v>37</v>
      </c>
      <c r="R139" s="76"/>
      <c r="S139" s="72" t="s">
        <v>32</v>
      </c>
      <c r="T139" s="72" t="s">
        <v>53</v>
      </c>
      <c r="U139" s="27"/>
      <c r="V139" s="72"/>
      <c r="W139" s="72"/>
      <c r="X139" s="77"/>
      <c r="Y139" s="72"/>
      <c r="Z139" s="72"/>
      <c r="AA139" s="72"/>
    </row>
    <row r="140" spans="1:27" s="71" customFormat="1" x14ac:dyDescent="0.25">
      <c r="A140" s="5">
        <v>7</v>
      </c>
      <c r="B140" s="5">
        <v>860</v>
      </c>
      <c r="C140" s="66">
        <v>59</v>
      </c>
      <c r="D140" s="66"/>
      <c r="E140" s="66"/>
      <c r="F140" s="66"/>
      <c r="G140" s="67"/>
      <c r="H140" s="66"/>
      <c r="I140" s="67"/>
      <c r="J140" s="66"/>
      <c r="K140" s="68">
        <v>1.34</v>
      </c>
      <c r="L140" s="66" t="s">
        <v>39</v>
      </c>
      <c r="M140" s="69">
        <v>1.5</v>
      </c>
      <c r="N140" s="66" t="s">
        <v>23</v>
      </c>
      <c r="O140" s="28">
        <f t="shared" si="2"/>
        <v>2.0100000000000002</v>
      </c>
      <c r="P140" s="27" t="s">
        <v>24</v>
      </c>
      <c r="Q140" s="66" t="s">
        <v>40</v>
      </c>
      <c r="R140" s="70"/>
      <c r="S140" s="66" t="s">
        <v>26</v>
      </c>
      <c r="T140" s="66" t="s">
        <v>27</v>
      </c>
      <c r="U140" s="27" t="s">
        <v>54</v>
      </c>
      <c r="V140" s="27" t="s">
        <v>55</v>
      </c>
      <c r="W140" s="27" t="s">
        <v>56</v>
      </c>
      <c r="X140" s="29" t="s">
        <v>57</v>
      </c>
      <c r="Y140" s="66"/>
      <c r="Z140" s="66"/>
      <c r="AA140" s="66"/>
    </row>
    <row r="141" spans="1:27" s="85" customFormat="1" x14ac:dyDescent="0.25">
      <c r="A141" s="5">
        <v>7</v>
      </c>
      <c r="B141" s="5">
        <v>860</v>
      </c>
      <c r="C141" s="79">
        <v>59</v>
      </c>
      <c r="D141" s="79"/>
      <c r="E141" s="79"/>
      <c r="F141" s="79"/>
      <c r="G141" s="80"/>
      <c r="H141" s="79"/>
      <c r="I141" s="80"/>
      <c r="J141" s="79"/>
      <c r="K141" s="81">
        <v>24.02</v>
      </c>
      <c r="L141" s="79" t="s">
        <v>24</v>
      </c>
      <c r="M141" s="82"/>
      <c r="N141" s="79"/>
      <c r="O141" s="28"/>
      <c r="P141" s="27"/>
      <c r="Q141" s="79" t="s">
        <v>41</v>
      </c>
      <c r="R141" s="83"/>
      <c r="S141" s="79" t="s">
        <v>42</v>
      </c>
      <c r="T141" s="79" t="s">
        <v>53</v>
      </c>
      <c r="U141" s="27"/>
      <c r="V141" s="79"/>
      <c r="W141" s="79"/>
      <c r="X141" s="84"/>
      <c r="Y141" s="79"/>
      <c r="Z141" s="79"/>
      <c r="AA141" s="79"/>
    </row>
    <row r="142" spans="1:27" s="78" customFormat="1" x14ac:dyDescent="0.25">
      <c r="A142" s="5">
        <v>7</v>
      </c>
      <c r="B142" s="5">
        <v>860</v>
      </c>
      <c r="C142" s="72">
        <v>60</v>
      </c>
      <c r="D142" s="72"/>
      <c r="E142" s="72"/>
      <c r="F142" s="72"/>
      <c r="G142" s="73"/>
      <c r="H142" s="72"/>
      <c r="I142" s="73">
        <v>18.8</v>
      </c>
      <c r="J142" s="72" t="s">
        <v>21</v>
      </c>
      <c r="K142" s="74">
        <v>2.29</v>
      </c>
      <c r="L142" s="72" t="s">
        <v>30</v>
      </c>
      <c r="M142" s="57">
        <v>17.169</v>
      </c>
      <c r="N142" s="54" t="s">
        <v>52</v>
      </c>
      <c r="O142" s="28">
        <f t="shared" si="2"/>
        <v>39.317010000000003</v>
      </c>
      <c r="P142" s="27" t="s">
        <v>24</v>
      </c>
      <c r="Q142" s="72" t="s">
        <v>37</v>
      </c>
      <c r="R142" s="76"/>
      <c r="S142" s="72" t="s">
        <v>32</v>
      </c>
      <c r="T142" s="72" t="s">
        <v>53</v>
      </c>
      <c r="U142" s="27" t="s">
        <v>54</v>
      </c>
      <c r="V142" s="27" t="s">
        <v>55</v>
      </c>
      <c r="W142" s="27" t="s">
        <v>56</v>
      </c>
      <c r="X142" s="29" t="s">
        <v>57</v>
      </c>
      <c r="Y142" s="72"/>
      <c r="Z142" s="72"/>
      <c r="AA142" s="72"/>
    </row>
    <row r="143" spans="1:27" s="71" customFormat="1" x14ac:dyDescent="0.25">
      <c r="A143" s="5">
        <v>7</v>
      </c>
      <c r="B143" s="5">
        <v>860</v>
      </c>
      <c r="C143" s="66">
        <v>60</v>
      </c>
      <c r="D143" s="66"/>
      <c r="E143" s="66"/>
      <c r="F143" s="66"/>
      <c r="G143" s="67"/>
      <c r="H143" s="66"/>
      <c r="I143" s="67"/>
      <c r="J143" s="66"/>
      <c r="K143" s="68">
        <v>1.595</v>
      </c>
      <c r="L143" s="66" t="s">
        <v>39</v>
      </c>
      <c r="M143" s="69">
        <v>1.5</v>
      </c>
      <c r="N143" s="66" t="s">
        <v>23</v>
      </c>
      <c r="O143" s="28">
        <f t="shared" si="2"/>
        <v>2.3925000000000001</v>
      </c>
      <c r="P143" s="27" t="s">
        <v>24</v>
      </c>
      <c r="Q143" s="66" t="s">
        <v>40</v>
      </c>
      <c r="R143" s="70"/>
      <c r="S143" s="66" t="s">
        <v>26</v>
      </c>
      <c r="T143" s="66" t="s">
        <v>27</v>
      </c>
      <c r="U143" s="27" t="s">
        <v>54</v>
      </c>
      <c r="V143" s="27" t="s">
        <v>55</v>
      </c>
      <c r="W143" s="27" t="s">
        <v>56</v>
      </c>
      <c r="X143" s="29" t="s">
        <v>57</v>
      </c>
      <c r="Y143" s="66"/>
      <c r="Z143" s="66"/>
      <c r="AA143" s="66"/>
    </row>
    <row r="144" spans="1:27" s="85" customFormat="1" x14ac:dyDescent="0.25">
      <c r="A144" s="5">
        <v>7</v>
      </c>
      <c r="B144" s="5">
        <v>860</v>
      </c>
      <c r="C144" s="79">
        <v>60</v>
      </c>
      <c r="D144" s="79"/>
      <c r="E144" s="79"/>
      <c r="F144" s="79"/>
      <c r="G144" s="80"/>
      <c r="H144" s="79"/>
      <c r="I144" s="80"/>
      <c r="J144" s="79"/>
      <c r="K144" s="81">
        <v>10.92</v>
      </c>
      <c r="L144" s="79" t="s">
        <v>24</v>
      </c>
      <c r="M144" s="82"/>
      <c r="N144" s="79"/>
      <c r="O144" s="28"/>
      <c r="P144" s="27"/>
      <c r="Q144" s="79" t="s">
        <v>41</v>
      </c>
      <c r="R144" s="83"/>
      <c r="S144" s="79" t="s">
        <v>42</v>
      </c>
      <c r="T144" s="79" t="s">
        <v>53</v>
      </c>
      <c r="U144" s="27"/>
      <c r="V144" s="79"/>
      <c r="W144" s="79"/>
      <c r="X144" s="84"/>
      <c r="Y144" s="79"/>
      <c r="Z144" s="79"/>
      <c r="AA144" s="79"/>
    </row>
    <row r="145" spans="1:27" s="85" customFormat="1" x14ac:dyDescent="0.25">
      <c r="A145" s="5">
        <v>7</v>
      </c>
      <c r="B145" s="5">
        <v>860</v>
      </c>
      <c r="C145" s="79">
        <v>61</v>
      </c>
      <c r="D145" s="79"/>
      <c r="E145" s="79"/>
      <c r="F145" s="79"/>
      <c r="G145" s="80"/>
      <c r="H145" s="79"/>
      <c r="I145" s="80">
        <v>23.5</v>
      </c>
      <c r="J145" s="79" t="s">
        <v>21</v>
      </c>
      <c r="K145" s="81">
        <v>35.430999999999997</v>
      </c>
      <c r="L145" s="79" t="s">
        <v>22</v>
      </c>
      <c r="M145" s="82"/>
      <c r="N145" s="79"/>
      <c r="O145" s="28"/>
      <c r="P145" s="27"/>
      <c r="Q145" s="79" t="s">
        <v>48</v>
      </c>
      <c r="R145" s="83"/>
      <c r="S145" s="79" t="s">
        <v>42</v>
      </c>
      <c r="T145" s="79" t="s">
        <v>53</v>
      </c>
      <c r="U145" s="27"/>
      <c r="V145" s="79"/>
      <c r="W145" s="79"/>
      <c r="X145" s="84"/>
      <c r="Y145" s="79"/>
      <c r="Z145" s="79"/>
      <c r="AA145" s="79"/>
    </row>
    <row r="146" spans="1:27" s="104" customFormat="1" x14ac:dyDescent="0.25">
      <c r="A146" s="5">
        <v>7</v>
      </c>
      <c r="B146" s="5">
        <v>860</v>
      </c>
      <c r="C146" s="99">
        <v>61</v>
      </c>
      <c r="D146" s="99"/>
      <c r="E146" s="99"/>
      <c r="F146" s="99"/>
      <c r="G146" s="100"/>
      <c r="H146" s="99"/>
      <c r="I146" s="100"/>
      <c r="J146" s="99"/>
      <c r="K146" s="101">
        <v>6.2619999999999996</v>
      </c>
      <c r="L146" s="99" t="s">
        <v>22</v>
      </c>
      <c r="M146" s="102">
        <v>1.5</v>
      </c>
      <c r="N146" s="99" t="s">
        <v>23</v>
      </c>
      <c r="O146" s="28">
        <f t="shared" si="2"/>
        <v>9.3929999999999989</v>
      </c>
      <c r="P146" s="27" t="s">
        <v>24</v>
      </c>
      <c r="Q146" s="99" t="s">
        <v>51</v>
      </c>
      <c r="R146" s="103"/>
      <c r="S146" s="105" t="s">
        <v>26</v>
      </c>
      <c r="T146" s="99" t="s">
        <v>27</v>
      </c>
      <c r="U146" s="27" t="s">
        <v>54</v>
      </c>
      <c r="V146" s="27" t="s">
        <v>55</v>
      </c>
      <c r="W146" s="27" t="s">
        <v>56</v>
      </c>
      <c r="X146" s="29" t="s">
        <v>57</v>
      </c>
      <c r="Y146" s="99"/>
      <c r="Z146" s="99"/>
      <c r="AA146" s="99"/>
    </row>
    <row r="147" spans="1:27" s="85" customFormat="1" x14ac:dyDescent="0.25">
      <c r="A147" s="5">
        <v>7</v>
      </c>
      <c r="B147" s="5">
        <v>860</v>
      </c>
      <c r="C147" s="79">
        <v>62</v>
      </c>
      <c r="D147" s="79"/>
      <c r="E147" s="79"/>
      <c r="F147" s="79"/>
      <c r="G147" s="80"/>
      <c r="H147" s="79"/>
      <c r="I147" s="80">
        <v>23</v>
      </c>
      <c r="J147" s="79" t="s">
        <v>21</v>
      </c>
      <c r="K147" s="81">
        <v>23.283000000000001</v>
      </c>
      <c r="L147" s="79" t="s">
        <v>22</v>
      </c>
      <c r="M147" s="82"/>
      <c r="N147" s="79"/>
      <c r="O147" s="28"/>
      <c r="P147" s="27"/>
      <c r="Q147" s="79" t="s">
        <v>48</v>
      </c>
      <c r="R147" s="83"/>
      <c r="S147" s="79" t="s">
        <v>42</v>
      </c>
      <c r="T147" s="79" t="s">
        <v>53</v>
      </c>
      <c r="U147" s="27"/>
      <c r="V147" s="79"/>
      <c r="W147" s="79"/>
      <c r="X147" s="84"/>
      <c r="Y147" s="79"/>
      <c r="Z147" s="79"/>
      <c r="AA147" s="79"/>
    </row>
    <row r="148" spans="1:27" s="104" customFormat="1" x14ac:dyDescent="0.25">
      <c r="A148" s="5">
        <v>7</v>
      </c>
      <c r="B148" s="5">
        <v>860</v>
      </c>
      <c r="C148" s="99">
        <v>62</v>
      </c>
      <c r="D148" s="99"/>
      <c r="E148" s="99"/>
      <c r="F148" s="99"/>
      <c r="G148" s="100"/>
      <c r="H148" s="99"/>
      <c r="I148" s="100"/>
      <c r="J148" s="99"/>
      <c r="K148" s="101">
        <v>6.9829999999999997</v>
      </c>
      <c r="L148" s="99" t="s">
        <v>22</v>
      </c>
      <c r="M148" s="102">
        <v>1.5</v>
      </c>
      <c r="N148" s="99" t="s">
        <v>23</v>
      </c>
      <c r="O148" s="28">
        <f t="shared" si="2"/>
        <v>10.474499999999999</v>
      </c>
      <c r="P148" s="27" t="s">
        <v>24</v>
      </c>
      <c r="Q148" s="99" t="s">
        <v>51</v>
      </c>
      <c r="R148" s="103"/>
      <c r="S148" s="105" t="s">
        <v>26</v>
      </c>
      <c r="T148" s="99" t="s">
        <v>27</v>
      </c>
      <c r="U148" s="27" t="s">
        <v>54</v>
      </c>
      <c r="V148" s="27" t="s">
        <v>55</v>
      </c>
      <c r="W148" s="27" t="s">
        <v>56</v>
      </c>
      <c r="X148" s="29" t="s">
        <v>57</v>
      </c>
      <c r="Y148" s="99"/>
      <c r="Z148" s="99"/>
      <c r="AA148" s="99"/>
    </row>
    <row r="149" spans="1:27" s="85" customFormat="1" x14ac:dyDescent="0.25">
      <c r="A149" s="5">
        <v>7</v>
      </c>
      <c r="B149" s="5">
        <v>860</v>
      </c>
      <c r="C149" s="79">
        <v>63</v>
      </c>
      <c r="D149" s="79"/>
      <c r="E149" s="79"/>
      <c r="F149" s="79"/>
      <c r="G149" s="80"/>
      <c r="H149" s="79"/>
      <c r="I149" s="80">
        <v>22.5</v>
      </c>
      <c r="J149" s="79" t="s">
        <v>21</v>
      </c>
      <c r="K149" s="81">
        <v>11.135999999999999</v>
      </c>
      <c r="L149" s="79" t="s">
        <v>22</v>
      </c>
      <c r="M149" s="82"/>
      <c r="N149" s="79"/>
      <c r="O149" s="28"/>
      <c r="P149" s="27"/>
      <c r="Q149" s="79" t="s">
        <v>48</v>
      </c>
      <c r="R149" s="83"/>
      <c r="S149" s="79" t="s">
        <v>42</v>
      </c>
      <c r="T149" s="79" t="s">
        <v>53</v>
      </c>
      <c r="U149" s="27"/>
      <c r="V149" s="79"/>
      <c r="W149" s="79"/>
      <c r="X149" s="84"/>
      <c r="Y149" s="79"/>
      <c r="Z149" s="79"/>
      <c r="AA149" s="79"/>
    </row>
    <row r="150" spans="1:27" s="104" customFormat="1" x14ac:dyDescent="0.25">
      <c r="A150" s="5">
        <v>7</v>
      </c>
      <c r="B150" s="5">
        <v>860</v>
      </c>
      <c r="C150" s="99">
        <v>63</v>
      </c>
      <c r="D150" s="99"/>
      <c r="E150" s="99"/>
      <c r="F150" s="99"/>
      <c r="G150" s="100"/>
      <c r="H150" s="99"/>
      <c r="I150" s="100"/>
      <c r="J150" s="99"/>
      <c r="K150" s="101">
        <v>7.7050000000000001</v>
      </c>
      <c r="L150" s="99" t="s">
        <v>22</v>
      </c>
      <c r="M150" s="102">
        <v>1.5</v>
      </c>
      <c r="N150" s="99" t="s">
        <v>23</v>
      </c>
      <c r="O150" s="28">
        <f t="shared" si="2"/>
        <v>11.557500000000001</v>
      </c>
      <c r="P150" s="27" t="s">
        <v>24</v>
      </c>
      <c r="Q150" s="99" t="s">
        <v>51</v>
      </c>
      <c r="R150" s="103"/>
      <c r="S150" s="105" t="s">
        <v>26</v>
      </c>
      <c r="T150" s="99" t="s">
        <v>27</v>
      </c>
      <c r="U150" s="27" t="s">
        <v>54</v>
      </c>
      <c r="V150" s="27" t="s">
        <v>55</v>
      </c>
      <c r="W150" s="27" t="s">
        <v>56</v>
      </c>
      <c r="X150" s="29" t="s">
        <v>57</v>
      </c>
      <c r="Y150" s="99"/>
      <c r="Z150" s="99"/>
      <c r="AA150" s="99"/>
    </row>
    <row r="151" spans="1:27" s="98" customFormat="1" x14ac:dyDescent="0.25">
      <c r="A151" s="5">
        <v>7</v>
      </c>
      <c r="B151" s="5">
        <v>860</v>
      </c>
      <c r="C151" s="93">
        <v>64</v>
      </c>
      <c r="D151" s="93"/>
      <c r="E151" s="93"/>
      <c r="F151" s="93"/>
      <c r="G151" s="94"/>
      <c r="H151" s="93"/>
      <c r="I151" s="94"/>
      <c r="J151" s="93"/>
      <c r="K151" s="95">
        <v>17.346</v>
      </c>
      <c r="L151" s="93" t="s">
        <v>22</v>
      </c>
      <c r="M151" s="96">
        <v>1.5</v>
      </c>
      <c r="N151" s="93" t="s">
        <v>23</v>
      </c>
      <c r="O151" s="28">
        <f t="shared" si="2"/>
        <v>26.018999999999998</v>
      </c>
      <c r="P151" s="27" t="s">
        <v>24</v>
      </c>
      <c r="Q151" s="93" t="s">
        <v>49</v>
      </c>
      <c r="R151" s="97" t="s">
        <v>50</v>
      </c>
      <c r="S151" s="93" t="s">
        <v>26</v>
      </c>
      <c r="T151" s="93" t="s">
        <v>27</v>
      </c>
      <c r="U151" s="27" t="s">
        <v>54</v>
      </c>
      <c r="V151" s="27" t="s">
        <v>55</v>
      </c>
      <c r="W151" s="27" t="s">
        <v>56</v>
      </c>
      <c r="X151" s="29" t="s">
        <v>57</v>
      </c>
      <c r="Y151" s="93"/>
      <c r="Z151" s="93"/>
      <c r="AA151" s="93"/>
    </row>
    <row r="152" spans="1:27" s="98" customFormat="1" x14ac:dyDescent="0.25">
      <c r="A152" s="5">
        <v>7</v>
      </c>
      <c r="B152" s="5">
        <v>860</v>
      </c>
      <c r="C152" s="93">
        <v>65</v>
      </c>
      <c r="D152" s="93"/>
      <c r="E152" s="93"/>
      <c r="F152" s="93"/>
      <c r="G152" s="94"/>
      <c r="H152" s="93"/>
      <c r="I152" s="94"/>
      <c r="J152" s="93"/>
      <c r="K152" s="95">
        <v>16.966999999999999</v>
      </c>
      <c r="L152" s="93" t="s">
        <v>22</v>
      </c>
      <c r="M152" s="96">
        <v>1.5</v>
      </c>
      <c r="N152" s="93" t="s">
        <v>23</v>
      </c>
      <c r="O152" s="28">
        <f t="shared" si="2"/>
        <v>25.450499999999998</v>
      </c>
      <c r="P152" s="27" t="s">
        <v>24</v>
      </c>
      <c r="Q152" s="93" t="s">
        <v>49</v>
      </c>
      <c r="R152" s="97" t="s">
        <v>50</v>
      </c>
      <c r="S152" s="93" t="s">
        <v>26</v>
      </c>
      <c r="T152" s="93" t="s">
        <v>27</v>
      </c>
      <c r="U152" s="27" t="s">
        <v>54</v>
      </c>
      <c r="V152" s="27" t="s">
        <v>55</v>
      </c>
      <c r="W152" s="27" t="s">
        <v>56</v>
      </c>
      <c r="X152" s="29" t="s">
        <v>57</v>
      </c>
      <c r="Y152" s="93"/>
      <c r="Z152" s="93"/>
      <c r="AA152" s="93"/>
    </row>
    <row r="153" spans="1:27" s="98" customFormat="1" x14ac:dyDescent="0.25">
      <c r="A153" s="5">
        <v>7</v>
      </c>
      <c r="B153" s="5">
        <v>860</v>
      </c>
      <c r="C153" s="93">
        <v>66</v>
      </c>
      <c r="D153" s="93"/>
      <c r="E153" s="93"/>
      <c r="F153" s="93"/>
      <c r="G153" s="94"/>
      <c r="H153" s="93"/>
      <c r="I153" s="94"/>
      <c r="J153" s="93"/>
      <c r="K153" s="95">
        <v>17.346</v>
      </c>
      <c r="L153" s="93" t="s">
        <v>22</v>
      </c>
      <c r="M153" s="96">
        <v>1.5</v>
      </c>
      <c r="N153" s="93" t="s">
        <v>23</v>
      </c>
      <c r="O153" s="28">
        <f t="shared" si="2"/>
        <v>26.018999999999998</v>
      </c>
      <c r="P153" s="27" t="s">
        <v>24</v>
      </c>
      <c r="Q153" s="93" t="s">
        <v>49</v>
      </c>
      <c r="R153" s="97" t="s">
        <v>50</v>
      </c>
      <c r="S153" s="93" t="s">
        <v>26</v>
      </c>
      <c r="T153" s="93" t="s">
        <v>27</v>
      </c>
      <c r="U153" s="27" t="s">
        <v>54</v>
      </c>
      <c r="V153" s="27" t="s">
        <v>55</v>
      </c>
      <c r="W153" s="27" t="s">
        <v>56</v>
      </c>
      <c r="X153" s="29" t="s">
        <v>57</v>
      </c>
      <c r="Y153" s="93"/>
      <c r="Z153" s="93"/>
      <c r="AA153" s="93"/>
    </row>
    <row r="154" spans="1:27" s="98" customFormat="1" x14ac:dyDescent="0.25">
      <c r="A154" s="5">
        <v>7</v>
      </c>
      <c r="B154" s="5">
        <v>860</v>
      </c>
      <c r="C154" s="93">
        <v>67</v>
      </c>
      <c r="D154" s="93"/>
      <c r="E154" s="93"/>
      <c r="F154" s="93"/>
      <c r="G154" s="94"/>
      <c r="H154" s="93"/>
      <c r="I154" s="94"/>
      <c r="J154" s="93"/>
      <c r="K154" s="95">
        <v>16.257000000000001</v>
      </c>
      <c r="L154" s="93" t="s">
        <v>22</v>
      </c>
      <c r="M154" s="96">
        <v>1.5</v>
      </c>
      <c r="N154" s="93" t="s">
        <v>23</v>
      </c>
      <c r="O154" s="28">
        <f t="shared" si="2"/>
        <v>24.3855</v>
      </c>
      <c r="P154" s="27" t="s">
        <v>24</v>
      </c>
      <c r="Q154" s="93" t="s">
        <v>49</v>
      </c>
      <c r="R154" s="97" t="s">
        <v>50</v>
      </c>
      <c r="S154" s="93" t="s">
        <v>26</v>
      </c>
      <c r="T154" s="93" t="s">
        <v>27</v>
      </c>
      <c r="U154" s="27" t="s">
        <v>54</v>
      </c>
      <c r="V154" s="27" t="s">
        <v>55</v>
      </c>
      <c r="W154" s="27" t="s">
        <v>56</v>
      </c>
      <c r="X154" s="29" t="s">
        <v>57</v>
      </c>
      <c r="Y154" s="93"/>
      <c r="Z154" s="93"/>
      <c r="AA154" s="93"/>
    </row>
    <row r="155" spans="1:27" s="40" customFormat="1" x14ac:dyDescent="0.25">
      <c r="A155" s="5">
        <v>7</v>
      </c>
      <c r="B155" s="5">
        <v>860</v>
      </c>
      <c r="C155" s="35">
        <v>68</v>
      </c>
      <c r="D155" s="35"/>
      <c r="E155" s="35"/>
      <c r="F155" s="35"/>
      <c r="G155" s="36"/>
      <c r="H155" s="35"/>
      <c r="I155" s="36">
        <v>25.3</v>
      </c>
      <c r="J155" s="35" t="s">
        <v>21</v>
      </c>
      <c r="K155" s="37">
        <v>1.6859999999999999</v>
      </c>
      <c r="L155" s="35" t="s">
        <v>30</v>
      </c>
      <c r="M155" s="57">
        <v>17.169</v>
      </c>
      <c r="N155" s="54" t="s">
        <v>52</v>
      </c>
      <c r="O155" s="28">
        <f t="shared" si="2"/>
        <v>28.946933999999999</v>
      </c>
      <c r="P155" s="27" t="s">
        <v>24</v>
      </c>
      <c r="Q155" s="35" t="s">
        <v>37</v>
      </c>
      <c r="R155" s="39" t="s">
        <v>25</v>
      </c>
      <c r="S155" s="35" t="s">
        <v>32</v>
      </c>
      <c r="T155" s="35" t="s">
        <v>53</v>
      </c>
      <c r="U155" s="27" t="s">
        <v>54</v>
      </c>
      <c r="V155" s="27" t="s">
        <v>55</v>
      </c>
      <c r="W155" s="27" t="s">
        <v>56</v>
      </c>
      <c r="X155" s="29" t="s">
        <v>57</v>
      </c>
      <c r="Y155" s="35"/>
      <c r="Z155" s="35"/>
      <c r="AA155" s="35"/>
    </row>
    <row r="156" spans="1:27" s="40" customFormat="1" x14ac:dyDescent="0.25">
      <c r="A156" s="5">
        <v>7</v>
      </c>
      <c r="B156" s="5">
        <v>860</v>
      </c>
      <c r="C156" s="35">
        <v>69</v>
      </c>
      <c r="D156" s="35"/>
      <c r="E156" s="35"/>
      <c r="F156" s="35"/>
      <c r="G156" s="36"/>
      <c r="H156" s="35"/>
      <c r="I156" s="36">
        <v>26.1</v>
      </c>
      <c r="J156" s="35" t="s">
        <v>21</v>
      </c>
      <c r="K156" s="37">
        <v>1.7430000000000001</v>
      </c>
      <c r="L156" s="35" t="s">
        <v>30</v>
      </c>
      <c r="M156" s="57">
        <v>17.169</v>
      </c>
      <c r="N156" s="54" t="s">
        <v>52</v>
      </c>
      <c r="O156" s="28">
        <f t="shared" si="2"/>
        <v>29.925567000000001</v>
      </c>
      <c r="P156" s="27" t="s">
        <v>24</v>
      </c>
      <c r="Q156" s="35" t="s">
        <v>37</v>
      </c>
      <c r="R156" s="39" t="s">
        <v>25</v>
      </c>
      <c r="S156" s="35" t="s">
        <v>32</v>
      </c>
      <c r="T156" s="35" t="s">
        <v>53</v>
      </c>
      <c r="U156" s="27" t="s">
        <v>54</v>
      </c>
      <c r="V156" s="27" t="s">
        <v>55</v>
      </c>
      <c r="W156" s="27" t="s">
        <v>56</v>
      </c>
      <c r="X156" s="29" t="s">
        <v>57</v>
      </c>
      <c r="Y156" s="35"/>
      <c r="Z156" s="35"/>
      <c r="AA156" s="35"/>
    </row>
    <row r="157" spans="1:27" s="40" customFormat="1" x14ac:dyDescent="0.25">
      <c r="A157" s="5">
        <v>7</v>
      </c>
      <c r="B157" s="5">
        <v>860</v>
      </c>
      <c r="C157" s="35">
        <v>70</v>
      </c>
      <c r="D157" s="35"/>
      <c r="E157" s="35"/>
      <c r="F157" s="35"/>
      <c r="G157" s="36"/>
      <c r="H157" s="35"/>
      <c r="I157" s="36">
        <v>23.2</v>
      </c>
      <c r="J157" s="35" t="s">
        <v>21</v>
      </c>
      <c r="K157" s="37">
        <v>1.5489999999999999</v>
      </c>
      <c r="L157" s="35" t="s">
        <v>30</v>
      </c>
      <c r="M157" s="57">
        <v>17.169</v>
      </c>
      <c r="N157" s="54" t="s">
        <v>52</v>
      </c>
      <c r="O157" s="28">
        <f t="shared" si="2"/>
        <v>26.594781000000001</v>
      </c>
      <c r="P157" s="27" t="s">
        <v>24</v>
      </c>
      <c r="Q157" s="35" t="s">
        <v>37</v>
      </c>
      <c r="R157" s="39" t="s">
        <v>25</v>
      </c>
      <c r="S157" s="35" t="s">
        <v>32</v>
      </c>
      <c r="T157" s="35" t="s">
        <v>53</v>
      </c>
      <c r="U157" s="27" t="s">
        <v>54</v>
      </c>
      <c r="V157" s="27" t="s">
        <v>55</v>
      </c>
      <c r="W157" s="27" t="s">
        <v>56</v>
      </c>
      <c r="X157" s="29" t="s">
        <v>57</v>
      </c>
      <c r="Y157" s="35"/>
      <c r="Z157" s="35"/>
      <c r="AA157" s="35"/>
    </row>
    <row r="158" spans="1:27" s="40" customFormat="1" x14ac:dyDescent="0.25">
      <c r="A158" s="5">
        <v>7</v>
      </c>
      <c r="B158" s="5">
        <v>860</v>
      </c>
      <c r="C158" s="35">
        <v>71</v>
      </c>
      <c r="D158" s="35"/>
      <c r="E158" s="35"/>
      <c r="F158" s="35"/>
      <c r="G158" s="36"/>
      <c r="H158" s="35"/>
      <c r="I158" s="36">
        <v>24.9</v>
      </c>
      <c r="J158" s="35" t="s">
        <v>21</v>
      </c>
      <c r="K158" s="37">
        <v>1.663</v>
      </c>
      <c r="L158" s="35" t="s">
        <v>30</v>
      </c>
      <c r="M158" s="57">
        <v>17.169</v>
      </c>
      <c r="N158" s="54" t="s">
        <v>52</v>
      </c>
      <c r="O158" s="28">
        <f t="shared" si="2"/>
        <v>28.552047000000002</v>
      </c>
      <c r="P158" s="27" t="s">
        <v>24</v>
      </c>
      <c r="Q158" s="35" t="s">
        <v>37</v>
      </c>
      <c r="R158" s="39" t="s">
        <v>25</v>
      </c>
      <c r="S158" s="35" t="s">
        <v>32</v>
      </c>
      <c r="T158" s="35" t="s">
        <v>53</v>
      </c>
      <c r="U158" s="27" t="s">
        <v>54</v>
      </c>
      <c r="V158" s="27" t="s">
        <v>55</v>
      </c>
      <c r="W158" s="27" t="s">
        <v>56</v>
      </c>
      <c r="X158" s="29" t="s">
        <v>57</v>
      </c>
      <c r="Y158" s="35"/>
      <c r="Z158" s="35"/>
      <c r="AA158" s="35"/>
    </row>
    <row r="159" spans="1:27" s="40" customFormat="1" x14ac:dyDescent="0.25">
      <c r="A159" s="5">
        <v>7</v>
      </c>
      <c r="B159" s="5">
        <v>860</v>
      </c>
      <c r="C159" s="35">
        <v>72</v>
      </c>
      <c r="D159" s="35"/>
      <c r="E159" s="35"/>
      <c r="F159" s="35"/>
      <c r="G159" s="36"/>
      <c r="H159" s="35"/>
      <c r="I159" s="36">
        <v>21.6</v>
      </c>
      <c r="J159" s="35" t="s">
        <v>21</v>
      </c>
      <c r="K159" s="37">
        <v>1.4430000000000001</v>
      </c>
      <c r="L159" s="35" t="s">
        <v>30</v>
      </c>
      <c r="M159" s="57">
        <v>17.169</v>
      </c>
      <c r="N159" s="54" t="s">
        <v>52</v>
      </c>
      <c r="O159" s="28">
        <f t="shared" si="2"/>
        <v>24.774867</v>
      </c>
      <c r="P159" s="27" t="s">
        <v>24</v>
      </c>
      <c r="Q159" s="35" t="s">
        <v>37</v>
      </c>
      <c r="R159" s="39" t="s">
        <v>25</v>
      </c>
      <c r="S159" s="35" t="s">
        <v>32</v>
      </c>
      <c r="T159" s="35" t="s">
        <v>53</v>
      </c>
      <c r="U159" s="27" t="s">
        <v>54</v>
      </c>
      <c r="V159" s="27" t="s">
        <v>55</v>
      </c>
      <c r="W159" s="27" t="s">
        <v>56</v>
      </c>
      <c r="X159" s="29" t="s">
        <v>57</v>
      </c>
      <c r="Y159" s="35"/>
      <c r="Z159" s="35"/>
      <c r="AA159" s="35"/>
    </row>
    <row r="160" spans="1:27" s="40" customFormat="1" x14ac:dyDescent="0.25">
      <c r="A160" s="5">
        <v>7</v>
      </c>
      <c r="B160" s="5">
        <v>860</v>
      </c>
      <c r="C160" s="35">
        <v>73</v>
      </c>
      <c r="D160" s="35"/>
      <c r="E160" s="35"/>
      <c r="F160" s="35"/>
      <c r="G160" s="36"/>
      <c r="H160" s="35"/>
      <c r="I160" s="36">
        <v>17.2</v>
      </c>
      <c r="J160" s="35" t="s">
        <v>21</v>
      </c>
      <c r="K160" s="37">
        <v>1.149</v>
      </c>
      <c r="L160" s="35" t="s">
        <v>30</v>
      </c>
      <c r="M160" s="57">
        <v>17.169</v>
      </c>
      <c r="N160" s="54" t="s">
        <v>52</v>
      </c>
      <c r="O160" s="28">
        <f t="shared" si="2"/>
        <v>19.727181000000002</v>
      </c>
      <c r="P160" s="27" t="s">
        <v>24</v>
      </c>
      <c r="Q160" s="35" t="s">
        <v>37</v>
      </c>
      <c r="R160" s="39" t="s">
        <v>25</v>
      </c>
      <c r="S160" s="35" t="s">
        <v>32</v>
      </c>
      <c r="T160" s="35" t="s">
        <v>53</v>
      </c>
      <c r="U160" s="27" t="s">
        <v>54</v>
      </c>
      <c r="V160" s="27" t="s">
        <v>55</v>
      </c>
      <c r="W160" s="27" t="s">
        <v>56</v>
      </c>
      <c r="X160" s="29" t="s">
        <v>57</v>
      </c>
      <c r="Y160" s="35"/>
      <c r="Z160" s="35"/>
      <c r="AA160" s="35"/>
    </row>
    <row r="161" spans="1:146" s="40" customFormat="1" x14ac:dyDescent="0.25">
      <c r="A161" s="5">
        <v>7</v>
      </c>
      <c r="B161" s="5">
        <v>860</v>
      </c>
      <c r="C161" s="35">
        <v>74</v>
      </c>
      <c r="D161" s="35"/>
      <c r="E161" s="35"/>
      <c r="F161" s="35"/>
      <c r="G161" s="36"/>
      <c r="H161" s="35"/>
      <c r="I161" s="36">
        <v>16.8</v>
      </c>
      <c r="J161" s="35" t="s">
        <v>21</v>
      </c>
      <c r="K161" s="37">
        <v>1.1220000000000001</v>
      </c>
      <c r="L161" s="35" t="s">
        <v>30</v>
      </c>
      <c r="M161" s="57">
        <v>17.169</v>
      </c>
      <c r="N161" s="54" t="s">
        <v>52</v>
      </c>
      <c r="O161" s="28">
        <f t="shared" si="2"/>
        <v>19.263618000000001</v>
      </c>
      <c r="P161" s="27" t="s">
        <v>24</v>
      </c>
      <c r="Q161" s="35" t="s">
        <v>37</v>
      </c>
      <c r="R161" s="39" t="s">
        <v>25</v>
      </c>
      <c r="S161" s="35" t="s">
        <v>32</v>
      </c>
      <c r="T161" s="35" t="s">
        <v>53</v>
      </c>
      <c r="U161" s="27" t="s">
        <v>54</v>
      </c>
      <c r="V161" s="27" t="s">
        <v>55</v>
      </c>
      <c r="W161" s="27" t="s">
        <v>56</v>
      </c>
      <c r="X161" s="29" t="s">
        <v>57</v>
      </c>
      <c r="Y161" s="35"/>
      <c r="Z161" s="35"/>
      <c r="AA161" s="35"/>
    </row>
    <row r="162" spans="1:146" s="40" customFormat="1" x14ac:dyDescent="0.25">
      <c r="A162" s="5">
        <v>7</v>
      </c>
      <c r="B162" s="5">
        <v>860</v>
      </c>
      <c r="C162" s="35">
        <v>75</v>
      </c>
      <c r="D162" s="35"/>
      <c r="E162" s="35"/>
      <c r="F162" s="35"/>
      <c r="G162" s="36"/>
      <c r="H162" s="35"/>
      <c r="I162" s="36">
        <v>22.3</v>
      </c>
      <c r="J162" s="35" t="s">
        <v>21</v>
      </c>
      <c r="K162" s="37">
        <v>1.4890000000000001</v>
      </c>
      <c r="L162" s="35" t="s">
        <v>30</v>
      </c>
      <c r="M162" s="57">
        <v>17.169</v>
      </c>
      <c r="N162" s="54" t="s">
        <v>52</v>
      </c>
      <c r="O162" s="28">
        <f t="shared" si="2"/>
        <v>25.564641000000002</v>
      </c>
      <c r="P162" s="27" t="s">
        <v>24</v>
      </c>
      <c r="Q162" s="35" t="s">
        <v>37</v>
      </c>
      <c r="R162" s="39" t="s">
        <v>25</v>
      </c>
      <c r="S162" s="35" t="s">
        <v>32</v>
      </c>
      <c r="T162" s="35" t="s">
        <v>53</v>
      </c>
      <c r="U162" s="27" t="s">
        <v>54</v>
      </c>
      <c r="V162" s="27" t="s">
        <v>55</v>
      </c>
      <c r="W162" s="27" t="s">
        <v>56</v>
      </c>
      <c r="X162" s="29" t="s">
        <v>57</v>
      </c>
      <c r="Y162" s="35"/>
      <c r="Z162" s="35"/>
      <c r="AA162" s="35"/>
    </row>
    <row r="163" spans="1:146" s="12" customFormat="1" x14ac:dyDescent="0.25">
      <c r="A163" s="5">
        <v>7</v>
      </c>
      <c r="B163" s="5">
        <v>860</v>
      </c>
      <c r="C163" s="5"/>
      <c r="D163" s="5">
        <v>1</v>
      </c>
      <c r="E163" s="5"/>
      <c r="F163" s="5"/>
      <c r="G163" s="18"/>
      <c r="H163" s="5"/>
      <c r="I163" s="18">
        <v>0.3</v>
      </c>
      <c r="J163" s="5" t="s">
        <v>21</v>
      </c>
      <c r="K163" s="19">
        <v>0.56999999999999995</v>
      </c>
      <c r="L163" s="5" t="s">
        <v>22</v>
      </c>
      <c r="M163" s="26">
        <v>1.5</v>
      </c>
      <c r="N163" s="27" t="s">
        <v>23</v>
      </c>
      <c r="O163" s="28">
        <f t="shared" si="2"/>
        <v>0.85499999999999998</v>
      </c>
      <c r="P163" s="27" t="s">
        <v>24</v>
      </c>
      <c r="Q163" s="5" t="s">
        <v>25</v>
      </c>
      <c r="R163" s="10"/>
      <c r="S163" s="5" t="s">
        <v>26</v>
      </c>
      <c r="T163" s="5" t="s">
        <v>27</v>
      </c>
      <c r="U163" s="27" t="s">
        <v>54</v>
      </c>
      <c r="V163" s="27" t="s">
        <v>55</v>
      </c>
      <c r="W163" s="27" t="s">
        <v>56</v>
      </c>
      <c r="X163" s="29" t="s">
        <v>57</v>
      </c>
      <c r="Y163" s="27"/>
      <c r="Z163" s="27"/>
      <c r="AA163" s="27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  <c r="EN163" s="13"/>
      <c r="EO163" s="13"/>
      <c r="EP163" s="13"/>
    </row>
    <row r="164" spans="1:146" s="12" customFormat="1" x14ac:dyDescent="0.25">
      <c r="A164" s="5">
        <v>7</v>
      </c>
      <c r="B164" s="5">
        <v>860</v>
      </c>
      <c r="C164" s="30"/>
      <c r="D164" s="30">
        <v>1</v>
      </c>
      <c r="E164" s="30"/>
      <c r="F164" s="30"/>
      <c r="G164" s="31"/>
      <c r="H164" s="30"/>
      <c r="I164" s="31"/>
      <c r="J164" s="30"/>
      <c r="K164" s="32">
        <v>0.28999999999999998</v>
      </c>
      <c r="L164" s="30" t="s">
        <v>22</v>
      </c>
      <c r="M164" s="33">
        <v>1.163</v>
      </c>
      <c r="N164" s="30" t="s">
        <v>23</v>
      </c>
      <c r="O164" s="28">
        <f t="shared" si="2"/>
        <v>0.33727000000000001</v>
      </c>
      <c r="P164" s="27" t="s">
        <v>24</v>
      </c>
      <c r="Q164" s="30" t="s">
        <v>28</v>
      </c>
      <c r="R164" s="34"/>
      <c r="S164" s="30" t="s">
        <v>29</v>
      </c>
      <c r="T164" s="30" t="s">
        <v>53</v>
      </c>
      <c r="U164" s="27" t="s">
        <v>54</v>
      </c>
      <c r="V164" s="27" t="s">
        <v>55</v>
      </c>
      <c r="W164" s="27" t="s">
        <v>56</v>
      </c>
      <c r="X164" s="29" t="s">
        <v>57</v>
      </c>
      <c r="Y164" s="30"/>
      <c r="Z164" s="30"/>
      <c r="AA164" s="30"/>
    </row>
    <row r="165" spans="1:146" s="40" customFormat="1" x14ac:dyDescent="0.25">
      <c r="A165" s="5">
        <v>7</v>
      </c>
      <c r="B165" s="5">
        <v>860</v>
      </c>
      <c r="C165" s="35"/>
      <c r="D165" s="35">
        <v>1</v>
      </c>
      <c r="E165" s="35"/>
      <c r="F165" s="35"/>
      <c r="G165" s="36"/>
      <c r="H165" s="35"/>
      <c r="I165" s="36"/>
      <c r="J165" s="35"/>
      <c r="K165" s="37">
        <v>2.3E-2</v>
      </c>
      <c r="L165" s="35" t="s">
        <v>30</v>
      </c>
      <c r="M165" s="57">
        <v>17.169</v>
      </c>
      <c r="N165" s="54" t="s">
        <v>52</v>
      </c>
      <c r="O165" s="28">
        <f t="shared" si="2"/>
        <v>0.39488699999999999</v>
      </c>
      <c r="P165" s="27" t="s">
        <v>24</v>
      </c>
      <c r="Q165" s="35" t="s">
        <v>37</v>
      </c>
      <c r="R165" s="39" t="s">
        <v>25</v>
      </c>
      <c r="S165" s="35" t="s">
        <v>32</v>
      </c>
      <c r="T165" s="35" t="s">
        <v>53</v>
      </c>
      <c r="U165" s="27" t="s">
        <v>54</v>
      </c>
      <c r="V165" s="27" t="s">
        <v>55</v>
      </c>
      <c r="W165" s="27" t="s">
        <v>56</v>
      </c>
      <c r="X165" s="29" t="s">
        <v>57</v>
      </c>
      <c r="Y165" s="35"/>
      <c r="Z165" s="35"/>
      <c r="AA165" s="35"/>
    </row>
    <row r="166" spans="1:146" s="2" customFormat="1" x14ac:dyDescent="0.25">
      <c r="A166" s="5">
        <v>7</v>
      </c>
      <c r="B166" s="5">
        <v>860</v>
      </c>
      <c r="C166" s="5"/>
      <c r="D166" s="5">
        <v>2</v>
      </c>
      <c r="E166" s="5"/>
      <c r="F166" s="5"/>
      <c r="G166" s="18"/>
      <c r="H166" s="5"/>
      <c r="I166" s="18">
        <v>0.3</v>
      </c>
      <c r="J166" s="5" t="s">
        <v>21</v>
      </c>
      <c r="K166" s="19">
        <v>0.56999999999999995</v>
      </c>
      <c r="L166" s="5" t="s">
        <v>22</v>
      </c>
      <c r="M166" s="26">
        <v>1.5</v>
      </c>
      <c r="N166" s="27" t="s">
        <v>23</v>
      </c>
      <c r="O166" s="28">
        <f t="shared" si="2"/>
        <v>0.85499999999999998</v>
      </c>
      <c r="P166" s="27" t="s">
        <v>24</v>
      </c>
      <c r="Q166" s="5" t="s">
        <v>25</v>
      </c>
      <c r="R166" s="10"/>
      <c r="S166" s="5" t="s">
        <v>26</v>
      </c>
      <c r="T166" s="5" t="s">
        <v>27</v>
      </c>
      <c r="U166" s="27" t="s">
        <v>54</v>
      </c>
      <c r="V166" s="27" t="s">
        <v>55</v>
      </c>
      <c r="W166" s="27" t="s">
        <v>56</v>
      </c>
      <c r="X166" s="29" t="s">
        <v>57</v>
      </c>
      <c r="Y166" s="27"/>
      <c r="Z166" s="27"/>
      <c r="AA166" s="27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  <c r="DW166" s="13"/>
      <c r="DX166" s="13"/>
      <c r="DY166" s="13"/>
      <c r="DZ166" s="13"/>
      <c r="EA166" s="13"/>
      <c r="EB166" s="13"/>
      <c r="EC166" s="13"/>
      <c r="ED166" s="13"/>
      <c r="EE166" s="13"/>
      <c r="EF166" s="13"/>
      <c r="EG166" s="13"/>
      <c r="EH166" s="13"/>
      <c r="EI166" s="13"/>
      <c r="EJ166" s="13"/>
      <c r="EK166" s="13"/>
      <c r="EL166" s="13"/>
      <c r="EM166" s="13"/>
      <c r="EN166" s="13"/>
      <c r="EO166" s="13"/>
      <c r="EP166" s="13"/>
    </row>
    <row r="167" spans="1:146" s="12" customFormat="1" x14ac:dyDescent="0.25">
      <c r="A167" s="5">
        <v>7</v>
      </c>
      <c r="B167" s="5">
        <v>860</v>
      </c>
      <c r="C167" s="30"/>
      <c r="D167" s="30">
        <v>2</v>
      </c>
      <c r="E167" s="30"/>
      <c r="F167" s="30"/>
      <c r="G167" s="31"/>
      <c r="H167" s="30"/>
      <c r="I167" s="31"/>
      <c r="J167" s="30"/>
      <c r="K167" s="32">
        <v>0.28999999999999998</v>
      </c>
      <c r="L167" s="30" t="s">
        <v>22</v>
      </c>
      <c r="M167" s="33">
        <v>1.163</v>
      </c>
      <c r="N167" s="30" t="s">
        <v>23</v>
      </c>
      <c r="O167" s="28">
        <f t="shared" si="2"/>
        <v>0.33727000000000001</v>
      </c>
      <c r="P167" s="27" t="s">
        <v>24</v>
      </c>
      <c r="Q167" s="30" t="s">
        <v>28</v>
      </c>
      <c r="R167" s="34"/>
      <c r="S167" s="30" t="s">
        <v>29</v>
      </c>
      <c r="T167" s="30" t="s">
        <v>53</v>
      </c>
      <c r="U167" s="27" t="s">
        <v>54</v>
      </c>
      <c r="V167" s="27" t="s">
        <v>55</v>
      </c>
      <c r="W167" s="27" t="s">
        <v>56</v>
      </c>
      <c r="X167" s="29" t="s">
        <v>57</v>
      </c>
      <c r="Y167" s="30"/>
      <c r="Z167" s="30"/>
      <c r="AA167" s="30"/>
    </row>
    <row r="168" spans="1:146" s="40" customFormat="1" x14ac:dyDescent="0.25">
      <c r="A168" s="5">
        <v>7</v>
      </c>
      <c r="B168" s="5">
        <v>860</v>
      </c>
      <c r="C168" s="35"/>
      <c r="D168" s="35">
        <v>2</v>
      </c>
      <c r="E168" s="35"/>
      <c r="F168" s="35"/>
      <c r="G168" s="36"/>
      <c r="H168" s="35"/>
      <c r="I168" s="36"/>
      <c r="J168" s="35"/>
      <c r="K168" s="37">
        <v>2.3E-2</v>
      </c>
      <c r="L168" s="35" t="s">
        <v>30</v>
      </c>
      <c r="M168" s="57">
        <v>17.169</v>
      </c>
      <c r="N168" s="54" t="s">
        <v>52</v>
      </c>
      <c r="O168" s="28">
        <f t="shared" si="2"/>
        <v>0.39488699999999999</v>
      </c>
      <c r="P168" s="27" t="s">
        <v>24</v>
      </c>
      <c r="Q168" s="35" t="s">
        <v>37</v>
      </c>
      <c r="R168" s="39" t="s">
        <v>25</v>
      </c>
      <c r="S168" s="35" t="s">
        <v>32</v>
      </c>
      <c r="T168" s="35" t="s">
        <v>53</v>
      </c>
      <c r="U168" s="27" t="s">
        <v>54</v>
      </c>
      <c r="V168" s="27" t="s">
        <v>55</v>
      </c>
      <c r="W168" s="27" t="s">
        <v>56</v>
      </c>
      <c r="X168" s="29" t="s">
        <v>57</v>
      </c>
      <c r="Y168" s="35"/>
      <c r="Z168" s="35"/>
      <c r="AA168" s="35"/>
    </row>
    <row r="169" spans="1:146" s="12" customFormat="1" x14ac:dyDescent="0.25">
      <c r="A169" s="5">
        <v>7</v>
      </c>
      <c r="B169" s="5">
        <v>860</v>
      </c>
      <c r="C169" s="5"/>
      <c r="D169" s="5">
        <v>3</v>
      </c>
      <c r="E169" s="5"/>
      <c r="F169" s="5"/>
      <c r="G169" s="18"/>
      <c r="H169" s="5"/>
      <c r="I169" s="18">
        <v>0.2</v>
      </c>
      <c r="J169" s="5" t="s">
        <v>21</v>
      </c>
      <c r="K169" s="19">
        <v>0.39</v>
      </c>
      <c r="L169" s="5" t="s">
        <v>22</v>
      </c>
      <c r="M169" s="26">
        <v>1.5</v>
      </c>
      <c r="N169" s="27" t="s">
        <v>23</v>
      </c>
      <c r="O169" s="28">
        <f t="shared" si="2"/>
        <v>0.58499999999999996</v>
      </c>
      <c r="P169" s="27" t="s">
        <v>24</v>
      </c>
      <c r="Q169" s="5" t="s">
        <v>25</v>
      </c>
      <c r="R169" s="10"/>
      <c r="S169" s="5" t="s">
        <v>26</v>
      </c>
      <c r="T169" s="5" t="s">
        <v>27</v>
      </c>
      <c r="U169" s="27" t="s">
        <v>54</v>
      </c>
      <c r="V169" s="27" t="s">
        <v>55</v>
      </c>
      <c r="W169" s="27" t="s">
        <v>56</v>
      </c>
      <c r="X169" s="29" t="s">
        <v>57</v>
      </c>
      <c r="Y169" s="27"/>
      <c r="Z169" s="27"/>
      <c r="AA169" s="27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  <c r="DW169" s="13"/>
      <c r="DX169" s="13"/>
      <c r="DY169" s="13"/>
      <c r="DZ169" s="13"/>
      <c r="EA169" s="13"/>
      <c r="EB169" s="13"/>
      <c r="EC169" s="13"/>
      <c r="ED169" s="13"/>
      <c r="EE169" s="13"/>
      <c r="EF169" s="13"/>
      <c r="EG169" s="13"/>
      <c r="EH169" s="13"/>
      <c r="EI169" s="13"/>
      <c r="EJ169" s="13"/>
      <c r="EK169" s="13"/>
      <c r="EL169" s="13"/>
      <c r="EM169" s="13"/>
      <c r="EN169" s="13"/>
      <c r="EO169" s="13"/>
      <c r="EP169" s="13"/>
    </row>
    <row r="170" spans="1:146" s="12" customFormat="1" x14ac:dyDescent="0.25">
      <c r="A170" s="5">
        <v>7</v>
      </c>
      <c r="B170" s="5">
        <v>860</v>
      </c>
      <c r="C170" s="30"/>
      <c r="D170" s="30">
        <v>3</v>
      </c>
      <c r="E170" s="30"/>
      <c r="F170" s="30"/>
      <c r="G170" s="31"/>
      <c r="H170" s="30"/>
      <c r="I170" s="31"/>
      <c r="J170" s="30"/>
      <c r="K170" s="32">
        <v>0.19</v>
      </c>
      <c r="L170" s="30" t="s">
        <v>22</v>
      </c>
      <c r="M170" s="33">
        <v>1.163</v>
      </c>
      <c r="N170" s="30" t="s">
        <v>23</v>
      </c>
      <c r="O170" s="28">
        <f t="shared" si="2"/>
        <v>0.22097</v>
      </c>
      <c r="P170" s="27" t="s">
        <v>24</v>
      </c>
      <c r="Q170" s="30" t="s">
        <v>28</v>
      </c>
      <c r="R170" s="34"/>
      <c r="S170" s="30" t="s">
        <v>29</v>
      </c>
      <c r="T170" s="30" t="s">
        <v>53</v>
      </c>
      <c r="U170" s="27" t="s">
        <v>54</v>
      </c>
      <c r="V170" s="27" t="s">
        <v>55</v>
      </c>
      <c r="W170" s="27" t="s">
        <v>56</v>
      </c>
      <c r="X170" s="29" t="s">
        <v>57</v>
      </c>
      <c r="Y170" s="30"/>
      <c r="Z170" s="30"/>
      <c r="AA170" s="30"/>
    </row>
    <row r="171" spans="1:146" s="40" customFormat="1" x14ac:dyDescent="0.25">
      <c r="A171" s="5">
        <v>7</v>
      </c>
      <c r="B171" s="5">
        <v>860</v>
      </c>
      <c r="C171" s="35"/>
      <c r="D171" s="35">
        <v>3</v>
      </c>
      <c r="E171" s="35"/>
      <c r="F171" s="35"/>
      <c r="G171" s="36"/>
      <c r="H171" s="35"/>
      <c r="I171" s="36"/>
      <c r="J171" s="35"/>
      <c r="K171" s="37">
        <v>1.4999999999999999E-2</v>
      </c>
      <c r="L171" s="35" t="s">
        <v>30</v>
      </c>
      <c r="M171" s="57">
        <v>17.169</v>
      </c>
      <c r="N171" s="54" t="s">
        <v>52</v>
      </c>
      <c r="O171" s="28">
        <f t="shared" si="2"/>
        <v>0.25753500000000001</v>
      </c>
      <c r="P171" s="27" t="s">
        <v>24</v>
      </c>
      <c r="Q171" s="35" t="s">
        <v>37</v>
      </c>
      <c r="R171" s="39" t="s">
        <v>25</v>
      </c>
      <c r="S171" s="35" t="s">
        <v>32</v>
      </c>
      <c r="T171" s="35" t="s">
        <v>53</v>
      </c>
      <c r="U171" s="27" t="s">
        <v>54</v>
      </c>
      <c r="V171" s="27" t="s">
        <v>55</v>
      </c>
      <c r="W171" s="27" t="s">
        <v>56</v>
      </c>
      <c r="X171" s="29" t="s">
        <v>57</v>
      </c>
      <c r="Y171" s="35"/>
      <c r="Z171" s="35"/>
      <c r="AA171" s="35"/>
    </row>
    <row r="172" spans="1:146" s="12" customFormat="1" x14ac:dyDescent="0.25">
      <c r="A172" s="5">
        <v>7</v>
      </c>
      <c r="B172" s="5">
        <v>860</v>
      </c>
      <c r="C172" s="5"/>
      <c r="D172" s="5">
        <v>5</v>
      </c>
      <c r="E172" s="5"/>
      <c r="F172" s="5"/>
      <c r="G172" s="18"/>
      <c r="H172" s="5"/>
      <c r="I172" s="18">
        <v>0.3</v>
      </c>
      <c r="J172" s="5" t="s">
        <v>21</v>
      </c>
      <c r="K172" s="19">
        <v>0.56999999999999995</v>
      </c>
      <c r="L172" s="5" t="s">
        <v>22</v>
      </c>
      <c r="M172" s="26">
        <v>1.5</v>
      </c>
      <c r="N172" s="27" t="s">
        <v>23</v>
      </c>
      <c r="O172" s="28">
        <f t="shared" si="2"/>
        <v>0.85499999999999998</v>
      </c>
      <c r="P172" s="27" t="s">
        <v>24</v>
      </c>
      <c r="Q172" s="5" t="s">
        <v>25</v>
      </c>
      <c r="R172" s="10"/>
      <c r="S172" s="5" t="s">
        <v>26</v>
      </c>
      <c r="T172" s="5" t="s">
        <v>27</v>
      </c>
      <c r="U172" s="27" t="s">
        <v>54</v>
      </c>
      <c r="V172" s="27" t="s">
        <v>55</v>
      </c>
      <c r="W172" s="27" t="s">
        <v>56</v>
      </c>
      <c r="X172" s="29" t="s">
        <v>57</v>
      </c>
      <c r="Y172" s="27"/>
      <c r="Z172" s="27"/>
      <c r="AA172" s="27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  <c r="DW172" s="13"/>
      <c r="DX172" s="13"/>
      <c r="DY172" s="13"/>
      <c r="DZ172" s="13"/>
      <c r="EA172" s="13"/>
      <c r="EB172" s="13"/>
      <c r="EC172" s="13"/>
      <c r="ED172" s="13"/>
      <c r="EE172" s="13"/>
      <c r="EF172" s="13"/>
      <c r="EG172" s="13"/>
      <c r="EH172" s="13"/>
      <c r="EI172" s="13"/>
      <c r="EJ172" s="13"/>
      <c r="EK172" s="13"/>
      <c r="EL172" s="13"/>
      <c r="EM172" s="13"/>
      <c r="EN172" s="13"/>
      <c r="EO172" s="13"/>
      <c r="EP172" s="13"/>
    </row>
    <row r="173" spans="1:146" s="12" customFormat="1" x14ac:dyDescent="0.25">
      <c r="A173" s="5">
        <v>7</v>
      </c>
      <c r="B173" s="5">
        <v>860</v>
      </c>
      <c r="C173" s="30"/>
      <c r="D173" s="30">
        <v>5</v>
      </c>
      <c r="E173" s="30"/>
      <c r="F173" s="30"/>
      <c r="G173" s="31"/>
      <c r="H173" s="30"/>
      <c r="I173" s="31"/>
      <c r="J173" s="30"/>
      <c r="K173" s="32">
        <v>0.28999999999999998</v>
      </c>
      <c r="L173" s="30" t="s">
        <v>22</v>
      </c>
      <c r="M173" s="33">
        <v>1.163</v>
      </c>
      <c r="N173" s="30" t="s">
        <v>23</v>
      </c>
      <c r="O173" s="28">
        <f t="shared" si="2"/>
        <v>0.33727000000000001</v>
      </c>
      <c r="P173" s="27" t="s">
        <v>24</v>
      </c>
      <c r="Q173" s="30" t="s">
        <v>28</v>
      </c>
      <c r="R173" s="34"/>
      <c r="S173" s="30" t="s">
        <v>29</v>
      </c>
      <c r="T173" s="30" t="s">
        <v>53</v>
      </c>
      <c r="U173" s="27" t="s">
        <v>54</v>
      </c>
      <c r="V173" s="27" t="s">
        <v>55</v>
      </c>
      <c r="W173" s="27" t="s">
        <v>56</v>
      </c>
      <c r="X173" s="29" t="s">
        <v>57</v>
      </c>
      <c r="Y173" s="30"/>
      <c r="Z173" s="30"/>
      <c r="AA173" s="30"/>
    </row>
    <row r="174" spans="1:146" s="40" customFormat="1" x14ac:dyDescent="0.25">
      <c r="A174" s="5">
        <v>7</v>
      </c>
      <c r="B174" s="5">
        <v>860</v>
      </c>
      <c r="C174" s="35"/>
      <c r="D174" s="35">
        <v>5</v>
      </c>
      <c r="E174" s="35"/>
      <c r="F174" s="35"/>
      <c r="G174" s="36"/>
      <c r="H174" s="35"/>
      <c r="I174" s="36"/>
      <c r="J174" s="35"/>
      <c r="K174" s="37">
        <v>2.3E-2</v>
      </c>
      <c r="L174" s="35" t="s">
        <v>30</v>
      </c>
      <c r="M174" s="57">
        <v>17.169</v>
      </c>
      <c r="N174" s="54" t="s">
        <v>52</v>
      </c>
      <c r="O174" s="28">
        <f t="shared" si="2"/>
        <v>0.39488699999999999</v>
      </c>
      <c r="P174" s="27" t="s">
        <v>24</v>
      </c>
      <c r="Q174" s="35" t="s">
        <v>37</v>
      </c>
      <c r="R174" s="39" t="s">
        <v>25</v>
      </c>
      <c r="S174" s="35" t="s">
        <v>32</v>
      </c>
      <c r="T174" s="35" t="s">
        <v>53</v>
      </c>
      <c r="U174" s="27" t="s">
        <v>54</v>
      </c>
      <c r="V174" s="27" t="s">
        <v>55</v>
      </c>
      <c r="W174" s="27" t="s">
        <v>56</v>
      </c>
      <c r="X174" s="29" t="s">
        <v>57</v>
      </c>
      <c r="Y174" s="35"/>
      <c r="Z174" s="35"/>
      <c r="AA174" s="35"/>
    </row>
    <row r="175" spans="1:146" s="2" customFormat="1" x14ac:dyDescent="0.25">
      <c r="A175" s="5">
        <v>7</v>
      </c>
      <c r="B175" s="5">
        <v>860</v>
      </c>
      <c r="C175" s="5"/>
      <c r="D175" s="5">
        <v>6</v>
      </c>
      <c r="E175" s="5"/>
      <c r="F175" s="5"/>
      <c r="G175" s="18"/>
      <c r="H175" s="5"/>
      <c r="I175" s="18">
        <v>0.3</v>
      </c>
      <c r="J175" s="5" t="s">
        <v>21</v>
      </c>
      <c r="K175" s="19">
        <v>0.56999999999999995</v>
      </c>
      <c r="L175" s="5" t="s">
        <v>22</v>
      </c>
      <c r="M175" s="26">
        <v>1.5</v>
      </c>
      <c r="N175" s="27" t="s">
        <v>23</v>
      </c>
      <c r="O175" s="28">
        <f t="shared" si="2"/>
        <v>0.85499999999999998</v>
      </c>
      <c r="P175" s="27" t="s">
        <v>24</v>
      </c>
      <c r="Q175" s="5" t="s">
        <v>25</v>
      </c>
      <c r="R175" s="10"/>
      <c r="S175" s="5" t="s">
        <v>26</v>
      </c>
      <c r="T175" s="5" t="s">
        <v>27</v>
      </c>
      <c r="U175" s="27" t="s">
        <v>54</v>
      </c>
      <c r="V175" s="27" t="s">
        <v>55</v>
      </c>
      <c r="W175" s="27" t="s">
        <v>56</v>
      </c>
      <c r="X175" s="29" t="s">
        <v>57</v>
      </c>
      <c r="Y175" s="27"/>
      <c r="Z175" s="27"/>
      <c r="AA175" s="27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  <c r="DW175" s="13"/>
      <c r="DX175" s="13"/>
      <c r="DY175" s="13"/>
      <c r="DZ175" s="13"/>
      <c r="EA175" s="13"/>
      <c r="EB175" s="13"/>
      <c r="EC175" s="13"/>
      <c r="ED175" s="13"/>
      <c r="EE175" s="13"/>
      <c r="EF175" s="13"/>
      <c r="EG175" s="13"/>
      <c r="EH175" s="13"/>
      <c r="EI175" s="13"/>
      <c r="EJ175" s="13"/>
      <c r="EK175" s="13"/>
      <c r="EL175" s="13"/>
      <c r="EM175" s="13"/>
      <c r="EN175" s="13"/>
      <c r="EO175" s="13"/>
      <c r="EP175" s="13"/>
    </row>
    <row r="176" spans="1:146" s="12" customFormat="1" x14ac:dyDescent="0.25">
      <c r="A176" s="5">
        <v>7</v>
      </c>
      <c r="B176" s="5">
        <v>860</v>
      </c>
      <c r="C176" s="30"/>
      <c r="D176" s="30">
        <v>6</v>
      </c>
      <c r="E176" s="30"/>
      <c r="F176" s="30"/>
      <c r="G176" s="31"/>
      <c r="H176" s="30"/>
      <c r="I176" s="31"/>
      <c r="J176" s="30"/>
      <c r="K176" s="32">
        <v>0.28999999999999998</v>
      </c>
      <c r="L176" s="30" t="s">
        <v>22</v>
      </c>
      <c r="M176" s="33">
        <v>1.163</v>
      </c>
      <c r="N176" s="30" t="s">
        <v>23</v>
      </c>
      <c r="O176" s="28">
        <f t="shared" si="2"/>
        <v>0.33727000000000001</v>
      </c>
      <c r="P176" s="27" t="s">
        <v>24</v>
      </c>
      <c r="Q176" s="30" t="s">
        <v>28</v>
      </c>
      <c r="R176" s="34"/>
      <c r="S176" s="30" t="s">
        <v>29</v>
      </c>
      <c r="T176" s="30" t="s">
        <v>53</v>
      </c>
      <c r="U176" s="27" t="s">
        <v>54</v>
      </c>
      <c r="V176" s="27" t="s">
        <v>55</v>
      </c>
      <c r="W176" s="27" t="s">
        <v>56</v>
      </c>
      <c r="X176" s="29" t="s">
        <v>57</v>
      </c>
      <c r="Y176" s="30"/>
      <c r="Z176" s="30"/>
      <c r="AA176" s="30"/>
    </row>
    <row r="177" spans="1:146" s="40" customFormat="1" x14ac:dyDescent="0.25">
      <c r="A177" s="5">
        <v>7</v>
      </c>
      <c r="B177" s="5">
        <v>860</v>
      </c>
      <c r="C177" s="35"/>
      <c r="D177" s="35">
        <v>6</v>
      </c>
      <c r="E177" s="35"/>
      <c r="F177" s="35"/>
      <c r="G177" s="36"/>
      <c r="H177" s="35"/>
      <c r="I177" s="36"/>
      <c r="J177" s="35"/>
      <c r="K177" s="37">
        <v>2.3E-2</v>
      </c>
      <c r="L177" s="35" t="s">
        <v>30</v>
      </c>
      <c r="M177" s="57">
        <v>17.169</v>
      </c>
      <c r="N177" s="54" t="s">
        <v>52</v>
      </c>
      <c r="O177" s="28">
        <f t="shared" si="2"/>
        <v>0.39488699999999999</v>
      </c>
      <c r="P177" s="27" t="s">
        <v>24</v>
      </c>
      <c r="Q177" s="35" t="s">
        <v>37</v>
      </c>
      <c r="R177" s="39" t="s">
        <v>25</v>
      </c>
      <c r="S177" s="35" t="s">
        <v>32</v>
      </c>
      <c r="T177" s="35" t="s">
        <v>53</v>
      </c>
      <c r="U177" s="27" t="s">
        <v>54</v>
      </c>
      <c r="V177" s="27" t="s">
        <v>55</v>
      </c>
      <c r="W177" s="27" t="s">
        <v>56</v>
      </c>
      <c r="X177" s="29" t="s">
        <v>57</v>
      </c>
      <c r="Y177" s="35"/>
      <c r="Z177" s="35"/>
      <c r="AA177" s="35"/>
    </row>
    <row r="178" spans="1:146" s="12" customFormat="1" x14ac:dyDescent="0.25">
      <c r="A178" s="5">
        <v>7</v>
      </c>
      <c r="B178" s="5">
        <v>860</v>
      </c>
      <c r="C178" s="5"/>
      <c r="D178" s="5">
        <v>7</v>
      </c>
      <c r="E178" s="5"/>
      <c r="F178" s="5"/>
      <c r="G178" s="18"/>
      <c r="H178" s="5"/>
      <c r="I178" s="18">
        <v>0.3</v>
      </c>
      <c r="J178" s="5" t="s">
        <v>21</v>
      </c>
      <c r="K178" s="19">
        <v>0.56999999999999995</v>
      </c>
      <c r="L178" s="5" t="s">
        <v>22</v>
      </c>
      <c r="M178" s="26">
        <v>1.5</v>
      </c>
      <c r="N178" s="27" t="s">
        <v>23</v>
      </c>
      <c r="O178" s="28">
        <f t="shared" si="2"/>
        <v>0.85499999999999998</v>
      </c>
      <c r="P178" s="27" t="s">
        <v>24</v>
      </c>
      <c r="Q178" s="5" t="s">
        <v>25</v>
      </c>
      <c r="R178" s="10"/>
      <c r="S178" s="5" t="s">
        <v>26</v>
      </c>
      <c r="T178" s="5" t="s">
        <v>27</v>
      </c>
      <c r="U178" s="27" t="s">
        <v>54</v>
      </c>
      <c r="V178" s="27" t="s">
        <v>55</v>
      </c>
      <c r="W178" s="27" t="s">
        <v>56</v>
      </c>
      <c r="X178" s="29" t="s">
        <v>57</v>
      </c>
      <c r="Y178" s="27"/>
      <c r="Z178" s="27"/>
      <c r="AA178" s="27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  <c r="DW178" s="13"/>
      <c r="DX178" s="13"/>
      <c r="DY178" s="13"/>
      <c r="DZ178" s="13"/>
      <c r="EA178" s="13"/>
      <c r="EB178" s="13"/>
      <c r="EC178" s="13"/>
      <c r="ED178" s="13"/>
      <c r="EE178" s="13"/>
      <c r="EF178" s="13"/>
      <c r="EG178" s="13"/>
      <c r="EH178" s="13"/>
      <c r="EI178" s="13"/>
      <c r="EJ178" s="13"/>
      <c r="EK178" s="13"/>
      <c r="EL178" s="13"/>
      <c r="EM178" s="13"/>
      <c r="EN178" s="13"/>
      <c r="EO178" s="13"/>
      <c r="EP178" s="13"/>
    </row>
    <row r="179" spans="1:146" s="12" customFormat="1" x14ac:dyDescent="0.25">
      <c r="A179" s="5">
        <v>7</v>
      </c>
      <c r="B179" s="5">
        <v>860</v>
      </c>
      <c r="C179" s="30"/>
      <c r="D179" s="30">
        <v>7</v>
      </c>
      <c r="E179" s="30"/>
      <c r="F179" s="30"/>
      <c r="G179" s="31"/>
      <c r="H179" s="30"/>
      <c r="I179" s="31"/>
      <c r="J179" s="30"/>
      <c r="K179" s="32">
        <v>0.28999999999999998</v>
      </c>
      <c r="L179" s="30" t="s">
        <v>22</v>
      </c>
      <c r="M179" s="33">
        <v>1.163</v>
      </c>
      <c r="N179" s="30" t="s">
        <v>23</v>
      </c>
      <c r="O179" s="28">
        <f t="shared" si="2"/>
        <v>0.33727000000000001</v>
      </c>
      <c r="P179" s="27" t="s">
        <v>24</v>
      </c>
      <c r="Q179" s="30" t="s">
        <v>28</v>
      </c>
      <c r="R179" s="34"/>
      <c r="S179" s="30" t="s">
        <v>29</v>
      </c>
      <c r="T179" s="30" t="s">
        <v>53</v>
      </c>
      <c r="U179" s="27" t="s">
        <v>54</v>
      </c>
      <c r="V179" s="27" t="s">
        <v>55</v>
      </c>
      <c r="W179" s="27" t="s">
        <v>56</v>
      </c>
      <c r="X179" s="29" t="s">
        <v>57</v>
      </c>
      <c r="Y179" s="30"/>
      <c r="Z179" s="30"/>
      <c r="AA179" s="30"/>
    </row>
    <row r="180" spans="1:146" s="40" customFormat="1" x14ac:dyDescent="0.25">
      <c r="A180" s="5">
        <v>7</v>
      </c>
      <c r="B180" s="5">
        <v>860</v>
      </c>
      <c r="C180" s="35"/>
      <c r="D180" s="35">
        <v>7</v>
      </c>
      <c r="E180" s="35"/>
      <c r="F180" s="35"/>
      <c r="G180" s="36"/>
      <c r="H180" s="35"/>
      <c r="I180" s="36"/>
      <c r="J180" s="35"/>
      <c r="K180" s="37">
        <v>2.3E-2</v>
      </c>
      <c r="L180" s="35" t="s">
        <v>30</v>
      </c>
      <c r="M180" s="57">
        <v>17.169</v>
      </c>
      <c r="N180" s="54" t="s">
        <v>52</v>
      </c>
      <c r="O180" s="28">
        <f t="shared" si="2"/>
        <v>0.39488699999999999</v>
      </c>
      <c r="P180" s="27" t="s">
        <v>24</v>
      </c>
      <c r="Q180" s="35" t="s">
        <v>37</v>
      </c>
      <c r="R180" s="39" t="s">
        <v>25</v>
      </c>
      <c r="S180" s="35" t="s">
        <v>32</v>
      </c>
      <c r="T180" s="35" t="s">
        <v>53</v>
      </c>
      <c r="U180" s="27" t="s">
        <v>54</v>
      </c>
      <c r="V180" s="27" t="s">
        <v>55</v>
      </c>
      <c r="W180" s="27" t="s">
        <v>56</v>
      </c>
      <c r="X180" s="29" t="s">
        <v>57</v>
      </c>
      <c r="Y180" s="35"/>
      <c r="Z180" s="35"/>
      <c r="AA180" s="35"/>
    </row>
    <row r="181" spans="1:146" s="7" customFormat="1" x14ac:dyDescent="0.25">
      <c r="A181" s="5">
        <v>7</v>
      </c>
      <c r="B181" s="5">
        <v>860</v>
      </c>
      <c r="C181" s="5"/>
      <c r="D181" s="5">
        <v>8</v>
      </c>
      <c r="E181" s="5"/>
      <c r="F181" s="5"/>
      <c r="G181" s="18"/>
      <c r="H181" s="5"/>
      <c r="I181" s="18">
        <v>0.3</v>
      </c>
      <c r="J181" s="5" t="s">
        <v>21</v>
      </c>
      <c r="K181" s="19">
        <v>0.56999999999999995</v>
      </c>
      <c r="L181" s="5" t="s">
        <v>22</v>
      </c>
      <c r="M181" s="26">
        <v>1.5</v>
      </c>
      <c r="N181" s="27" t="s">
        <v>23</v>
      </c>
      <c r="O181" s="28">
        <f t="shared" si="2"/>
        <v>0.85499999999999998</v>
      </c>
      <c r="P181" s="27" t="s">
        <v>24</v>
      </c>
      <c r="Q181" s="5" t="s">
        <v>25</v>
      </c>
      <c r="R181" s="10"/>
      <c r="S181" s="5" t="s">
        <v>26</v>
      </c>
      <c r="T181" s="5" t="s">
        <v>27</v>
      </c>
      <c r="U181" s="27" t="s">
        <v>54</v>
      </c>
      <c r="V181" s="27" t="s">
        <v>55</v>
      </c>
      <c r="W181" s="27" t="s">
        <v>56</v>
      </c>
      <c r="X181" s="29" t="s">
        <v>57</v>
      </c>
      <c r="Y181" s="27"/>
      <c r="Z181" s="27"/>
      <c r="AA181" s="27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  <c r="DW181" s="13"/>
      <c r="DX181" s="13"/>
      <c r="DY181" s="13"/>
      <c r="DZ181" s="13"/>
      <c r="EA181" s="13"/>
      <c r="EB181" s="13"/>
      <c r="EC181" s="13"/>
      <c r="ED181" s="13"/>
      <c r="EE181" s="13"/>
      <c r="EF181" s="13"/>
      <c r="EG181" s="13"/>
      <c r="EH181" s="13"/>
      <c r="EI181" s="13"/>
      <c r="EJ181" s="13"/>
      <c r="EK181" s="13"/>
      <c r="EL181" s="13"/>
      <c r="EM181" s="13"/>
      <c r="EN181" s="13"/>
      <c r="EO181" s="13"/>
      <c r="EP181" s="13"/>
    </row>
    <row r="182" spans="1:146" s="12" customFormat="1" x14ac:dyDescent="0.25">
      <c r="A182" s="5">
        <v>7</v>
      </c>
      <c r="B182" s="5">
        <v>860</v>
      </c>
      <c r="C182" s="30"/>
      <c r="D182" s="30">
        <v>8</v>
      </c>
      <c r="E182" s="30"/>
      <c r="F182" s="30"/>
      <c r="G182" s="31"/>
      <c r="H182" s="30"/>
      <c r="I182" s="31"/>
      <c r="J182" s="30"/>
      <c r="K182" s="32">
        <v>0.28999999999999998</v>
      </c>
      <c r="L182" s="30" t="s">
        <v>22</v>
      </c>
      <c r="M182" s="33">
        <v>1.163</v>
      </c>
      <c r="N182" s="30" t="s">
        <v>23</v>
      </c>
      <c r="O182" s="28">
        <f t="shared" si="2"/>
        <v>0.33727000000000001</v>
      </c>
      <c r="P182" s="27" t="s">
        <v>24</v>
      </c>
      <c r="Q182" s="30" t="s">
        <v>28</v>
      </c>
      <c r="R182" s="34"/>
      <c r="S182" s="30" t="s">
        <v>29</v>
      </c>
      <c r="T182" s="30" t="s">
        <v>53</v>
      </c>
      <c r="U182" s="27" t="s">
        <v>54</v>
      </c>
      <c r="V182" s="27" t="s">
        <v>55</v>
      </c>
      <c r="W182" s="27" t="s">
        <v>56</v>
      </c>
      <c r="X182" s="29" t="s">
        <v>57</v>
      </c>
      <c r="Y182" s="30"/>
      <c r="Z182" s="30"/>
      <c r="AA182" s="30"/>
    </row>
    <row r="183" spans="1:146" s="40" customFormat="1" x14ac:dyDescent="0.25">
      <c r="A183" s="5">
        <v>7</v>
      </c>
      <c r="B183" s="5">
        <v>860</v>
      </c>
      <c r="C183" s="35"/>
      <c r="D183" s="35">
        <v>8</v>
      </c>
      <c r="E183" s="35"/>
      <c r="F183" s="35"/>
      <c r="G183" s="36"/>
      <c r="H183" s="35"/>
      <c r="I183" s="36"/>
      <c r="J183" s="35"/>
      <c r="K183" s="37">
        <v>2.3E-2</v>
      </c>
      <c r="L183" s="35" t="s">
        <v>30</v>
      </c>
      <c r="M183" s="57">
        <v>17.169</v>
      </c>
      <c r="N183" s="54" t="s">
        <v>52</v>
      </c>
      <c r="O183" s="28">
        <f t="shared" si="2"/>
        <v>0.39488699999999999</v>
      </c>
      <c r="P183" s="27" t="s">
        <v>24</v>
      </c>
      <c r="Q183" s="35" t="s">
        <v>37</v>
      </c>
      <c r="R183" s="39" t="s">
        <v>25</v>
      </c>
      <c r="S183" s="35"/>
      <c r="T183" s="35" t="s">
        <v>53</v>
      </c>
      <c r="U183" s="27" t="s">
        <v>54</v>
      </c>
      <c r="V183" s="27" t="s">
        <v>55</v>
      </c>
      <c r="W183" s="27" t="s">
        <v>56</v>
      </c>
      <c r="X183" s="29" t="s">
        <v>57</v>
      </c>
      <c r="Y183" s="35"/>
      <c r="Z183" s="35"/>
      <c r="AA183" s="35"/>
    </row>
    <row r="184" spans="1:146" s="20" customFormat="1" x14ac:dyDescent="0.25">
      <c r="A184" s="5">
        <v>7</v>
      </c>
      <c r="B184" s="5">
        <v>860</v>
      </c>
      <c r="C184" s="5"/>
      <c r="D184" s="5">
        <v>9</v>
      </c>
      <c r="E184" s="5"/>
      <c r="F184" s="5"/>
      <c r="G184" s="18"/>
      <c r="H184" s="5"/>
      <c r="I184" s="18">
        <v>0.3</v>
      </c>
      <c r="J184" s="5" t="s">
        <v>21</v>
      </c>
      <c r="K184" s="19">
        <v>0.56999999999999995</v>
      </c>
      <c r="L184" s="5" t="s">
        <v>22</v>
      </c>
      <c r="M184" s="26">
        <v>1.5</v>
      </c>
      <c r="N184" s="27" t="s">
        <v>23</v>
      </c>
      <c r="O184" s="28">
        <f t="shared" si="2"/>
        <v>0.85499999999999998</v>
      </c>
      <c r="P184" s="27" t="s">
        <v>24</v>
      </c>
      <c r="Q184" s="5" t="s">
        <v>25</v>
      </c>
      <c r="R184" s="10"/>
      <c r="S184" s="5" t="s">
        <v>26</v>
      </c>
      <c r="T184" s="5" t="s">
        <v>27</v>
      </c>
      <c r="U184" s="27" t="s">
        <v>54</v>
      </c>
      <c r="V184" s="27" t="s">
        <v>55</v>
      </c>
      <c r="W184" s="27" t="s">
        <v>56</v>
      </c>
      <c r="X184" s="29" t="s">
        <v>57</v>
      </c>
      <c r="Y184" s="27"/>
      <c r="Z184" s="27"/>
      <c r="AA184" s="27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  <c r="DW184" s="13"/>
      <c r="DX184" s="13"/>
      <c r="DY184" s="13"/>
      <c r="DZ184" s="13"/>
      <c r="EA184" s="13"/>
      <c r="EB184" s="13"/>
      <c r="EC184" s="13"/>
      <c r="ED184" s="13"/>
      <c r="EE184" s="13"/>
      <c r="EF184" s="13"/>
      <c r="EG184" s="13"/>
      <c r="EH184" s="13"/>
      <c r="EI184" s="13"/>
      <c r="EJ184" s="13"/>
      <c r="EK184" s="13"/>
      <c r="EL184" s="13"/>
      <c r="EM184" s="13"/>
      <c r="EN184" s="13"/>
      <c r="EO184" s="13"/>
      <c r="EP184" s="13"/>
    </row>
    <row r="185" spans="1:146" s="12" customFormat="1" x14ac:dyDescent="0.25">
      <c r="A185" s="5">
        <v>7</v>
      </c>
      <c r="B185" s="5">
        <v>860</v>
      </c>
      <c r="C185" s="30"/>
      <c r="D185" s="30">
        <v>9</v>
      </c>
      <c r="E185" s="30"/>
      <c r="F185" s="30"/>
      <c r="G185" s="31"/>
      <c r="H185" s="30"/>
      <c r="I185" s="31"/>
      <c r="J185" s="30"/>
      <c r="K185" s="32">
        <v>0.28999999999999998</v>
      </c>
      <c r="L185" s="30" t="s">
        <v>22</v>
      </c>
      <c r="M185" s="33">
        <v>1.163</v>
      </c>
      <c r="N185" s="30" t="s">
        <v>23</v>
      </c>
      <c r="O185" s="28">
        <f t="shared" si="2"/>
        <v>0.33727000000000001</v>
      </c>
      <c r="P185" s="27" t="s">
        <v>24</v>
      </c>
      <c r="Q185" s="30" t="s">
        <v>28</v>
      </c>
      <c r="R185" s="34"/>
      <c r="S185" s="30" t="s">
        <v>29</v>
      </c>
      <c r="T185" s="30" t="s">
        <v>53</v>
      </c>
      <c r="U185" s="27" t="s">
        <v>54</v>
      </c>
      <c r="V185" s="27" t="s">
        <v>55</v>
      </c>
      <c r="W185" s="27" t="s">
        <v>56</v>
      </c>
      <c r="X185" s="29" t="s">
        <v>57</v>
      </c>
      <c r="Y185" s="30"/>
      <c r="Z185" s="30"/>
      <c r="AA185" s="30"/>
    </row>
    <row r="186" spans="1:146" s="40" customFormat="1" x14ac:dyDescent="0.25">
      <c r="A186" s="5">
        <v>7</v>
      </c>
      <c r="B186" s="5">
        <v>860</v>
      </c>
      <c r="C186" s="35"/>
      <c r="D186" s="35">
        <v>9</v>
      </c>
      <c r="E186" s="35"/>
      <c r="F186" s="35"/>
      <c r="G186" s="36"/>
      <c r="H186" s="35"/>
      <c r="I186" s="36"/>
      <c r="J186" s="35"/>
      <c r="K186" s="37">
        <v>2.3E-2</v>
      </c>
      <c r="L186" s="35" t="s">
        <v>30</v>
      </c>
      <c r="M186" s="57">
        <v>17.169</v>
      </c>
      <c r="N186" s="54" t="s">
        <v>52</v>
      </c>
      <c r="O186" s="28">
        <f t="shared" si="2"/>
        <v>0.39488699999999999</v>
      </c>
      <c r="P186" s="27" t="s">
        <v>24</v>
      </c>
      <c r="Q186" s="35" t="s">
        <v>37</v>
      </c>
      <c r="R186" s="39" t="s">
        <v>25</v>
      </c>
      <c r="S186" s="35" t="s">
        <v>32</v>
      </c>
      <c r="T186" s="35" t="s">
        <v>53</v>
      </c>
      <c r="U186" s="27" t="s">
        <v>54</v>
      </c>
      <c r="V186" s="27" t="s">
        <v>55</v>
      </c>
      <c r="W186" s="27" t="s">
        <v>56</v>
      </c>
      <c r="X186" s="29" t="s">
        <v>57</v>
      </c>
      <c r="Y186" s="35"/>
      <c r="Z186" s="35"/>
      <c r="AA186" s="35"/>
    </row>
    <row r="187" spans="1:146" s="7" customFormat="1" x14ac:dyDescent="0.25">
      <c r="A187" s="5">
        <v>7</v>
      </c>
      <c r="B187" s="5">
        <v>860</v>
      </c>
      <c r="C187" s="5"/>
      <c r="D187" s="5">
        <v>10</v>
      </c>
      <c r="E187" s="5"/>
      <c r="F187" s="5"/>
      <c r="G187" s="18"/>
      <c r="H187" s="5"/>
      <c r="I187" s="18">
        <v>0.3</v>
      </c>
      <c r="J187" s="5" t="s">
        <v>21</v>
      </c>
      <c r="K187" s="19">
        <v>0.56999999999999995</v>
      </c>
      <c r="L187" s="5" t="s">
        <v>22</v>
      </c>
      <c r="M187" s="26">
        <v>1.5</v>
      </c>
      <c r="N187" s="27" t="s">
        <v>23</v>
      </c>
      <c r="O187" s="28">
        <f t="shared" si="2"/>
        <v>0.85499999999999998</v>
      </c>
      <c r="P187" s="27" t="s">
        <v>24</v>
      </c>
      <c r="Q187" s="5" t="s">
        <v>25</v>
      </c>
      <c r="R187" s="10"/>
      <c r="S187" s="5" t="s">
        <v>26</v>
      </c>
      <c r="T187" s="5" t="s">
        <v>27</v>
      </c>
      <c r="U187" s="27" t="s">
        <v>54</v>
      </c>
      <c r="V187" s="27" t="s">
        <v>55</v>
      </c>
      <c r="W187" s="27" t="s">
        <v>56</v>
      </c>
      <c r="X187" s="29" t="s">
        <v>57</v>
      </c>
      <c r="Y187" s="27"/>
      <c r="Z187" s="27"/>
      <c r="AA187" s="27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  <c r="DW187" s="13"/>
      <c r="DX187" s="13"/>
      <c r="DY187" s="13"/>
      <c r="DZ187" s="13"/>
      <c r="EA187" s="13"/>
      <c r="EB187" s="13"/>
      <c r="EC187" s="13"/>
      <c r="ED187" s="13"/>
      <c r="EE187" s="13"/>
      <c r="EF187" s="13"/>
      <c r="EG187" s="13"/>
      <c r="EH187" s="13"/>
      <c r="EI187" s="13"/>
      <c r="EJ187" s="13"/>
      <c r="EK187" s="13"/>
      <c r="EL187" s="13"/>
      <c r="EM187" s="13"/>
      <c r="EN187" s="13"/>
      <c r="EO187" s="13"/>
      <c r="EP187" s="13"/>
    </row>
    <row r="188" spans="1:146" s="12" customFormat="1" x14ac:dyDescent="0.25">
      <c r="A188" s="5">
        <v>7</v>
      </c>
      <c r="B188" s="5">
        <v>860</v>
      </c>
      <c r="C188" s="30"/>
      <c r="D188" s="30">
        <v>10</v>
      </c>
      <c r="E188" s="30"/>
      <c r="F188" s="30"/>
      <c r="G188" s="31"/>
      <c r="H188" s="30"/>
      <c r="I188" s="31"/>
      <c r="J188" s="30"/>
      <c r="K188" s="32">
        <v>0.28999999999999998</v>
      </c>
      <c r="L188" s="30" t="s">
        <v>22</v>
      </c>
      <c r="M188" s="33">
        <v>1.163</v>
      </c>
      <c r="N188" s="30" t="s">
        <v>23</v>
      </c>
      <c r="O188" s="28">
        <f t="shared" si="2"/>
        <v>0.33727000000000001</v>
      </c>
      <c r="P188" s="27" t="s">
        <v>24</v>
      </c>
      <c r="Q188" s="30" t="s">
        <v>28</v>
      </c>
      <c r="R188" s="34"/>
      <c r="S188" s="30" t="s">
        <v>29</v>
      </c>
      <c r="T188" s="30" t="s">
        <v>53</v>
      </c>
      <c r="U188" s="27" t="s">
        <v>54</v>
      </c>
      <c r="V188" s="27" t="s">
        <v>55</v>
      </c>
      <c r="W188" s="27" t="s">
        <v>56</v>
      </c>
      <c r="X188" s="29" t="s">
        <v>57</v>
      </c>
      <c r="Y188" s="30"/>
      <c r="Z188" s="30"/>
      <c r="AA188" s="30"/>
    </row>
    <row r="189" spans="1:146" s="40" customFormat="1" x14ac:dyDescent="0.25">
      <c r="A189" s="5">
        <v>7</v>
      </c>
      <c r="B189" s="5">
        <v>860</v>
      </c>
      <c r="C189" s="35"/>
      <c r="D189" s="35">
        <v>10</v>
      </c>
      <c r="E189" s="35"/>
      <c r="F189" s="35"/>
      <c r="G189" s="36"/>
      <c r="H189" s="35"/>
      <c r="I189" s="36"/>
      <c r="J189" s="35"/>
      <c r="K189" s="37">
        <v>2.3E-2</v>
      </c>
      <c r="L189" s="35" t="s">
        <v>30</v>
      </c>
      <c r="M189" s="57">
        <v>17.169</v>
      </c>
      <c r="N189" s="54" t="s">
        <v>52</v>
      </c>
      <c r="O189" s="28">
        <f t="shared" si="2"/>
        <v>0.39488699999999999</v>
      </c>
      <c r="P189" s="27" t="s">
        <v>24</v>
      </c>
      <c r="Q189" s="35" t="s">
        <v>37</v>
      </c>
      <c r="R189" s="39" t="s">
        <v>25</v>
      </c>
      <c r="S189" s="35" t="s">
        <v>32</v>
      </c>
      <c r="T189" s="35" t="s">
        <v>53</v>
      </c>
      <c r="U189" s="27" t="s">
        <v>54</v>
      </c>
      <c r="V189" s="27" t="s">
        <v>55</v>
      </c>
      <c r="W189" s="27" t="s">
        <v>56</v>
      </c>
      <c r="X189" s="29" t="s">
        <v>57</v>
      </c>
      <c r="Y189" s="35"/>
      <c r="Z189" s="35"/>
      <c r="AA189" s="35"/>
    </row>
    <row r="190" spans="1:146" s="20" customFormat="1" x14ac:dyDescent="0.25">
      <c r="A190" s="5">
        <v>7</v>
      </c>
      <c r="B190" s="5">
        <v>860</v>
      </c>
      <c r="C190" s="5"/>
      <c r="D190" s="5">
        <v>11</v>
      </c>
      <c r="E190" s="5"/>
      <c r="F190" s="5"/>
      <c r="G190" s="18"/>
      <c r="H190" s="5"/>
      <c r="I190" s="18">
        <v>0.3</v>
      </c>
      <c r="J190" s="5" t="s">
        <v>21</v>
      </c>
      <c r="K190" s="19">
        <v>0.56999999999999995</v>
      </c>
      <c r="L190" s="5" t="s">
        <v>22</v>
      </c>
      <c r="M190" s="26">
        <v>1.5</v>
      </c>
      <c r="N190" s="27" t="s">
        <v>23</v>
      </c>
      <c r="O190" s="28">
        <f t="shared" si="2"/>
        <v>0.85499999999999998</v>
      </c>
      <c r="P190" s="27" t="s">
        <v>24</v>
      </c>
      <c r="Q190" s="5" t="s">
        <v>25</v>
      </c>
      <c r="R190" s="10"/>
      <c r="S190" s="5" t="s">
        <v>26</v>
      </c>
      <c r="T190" s="5" t="s">
        <v>27</v>
      </c>
      <c r="U190" s="27" t="s">
        <v>54</v>
      </c>
      <c r="V190" s="27" t="s">
        <v>55</v>
      </c>
      <c r="W190" s="27" t="s">
        <v>56</v>
      </c>
      <c r="X190" s="29" t="s">
        <v>57</v>
      </c>
      <c r="Y190" s="27"/>
      <c r="Z190" s="27"/>
      <c r="AA190" s="27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  <c r="DW190" s="13"/>
      <c r="DX190" s="13"/>
      <c r="DY190" s="13"/>
      <c r="DZ190" s="13"/>
      <c r="EA190" s="13"/>
      <c r="EB190" s="13"/>
      <c r="EC190" s="13"/>
      <c r="ED190" s="13"/>
      <c r="EE190" s="13"/>
      <c r="EF190" s="13"/>
      <c r="EG190" s="13"/>
      <c r="EH190" s="13"/>
      <c r="EI190" s="13"/>
      <c r="EJ190" s="13"/>
      <c r="EK190" s="13"/>
      <c r="EL190" s="13"/>
      <c r="EM190" s="13"/>
      <c r="EN190" s="13"/>
      <c r="EO190" s="13"/>
      <c r="EP190" s="13"/>
    </row>
    <row r="191" spans="1:146" s="12" customFormat="1" x14ac:dyDescent="0.25">
      <c r="A191" s="5">
        <v>7</v>
      </c>
      <c r="B191" s="5">
        <v>860</v>
      </c>
      <c r="C191" s="30"/>
      <c r="D191" s="30">
        <v>11</v>
      </c>
      <c r="E191" s="30"/>
      <c r="F191" s="30"/>
      <c r="G191" s="31"/>
      <c r="H191" s="30"/>
      <c r="I191" s="31"/>
      <c r="J191" s="30"/>
      <c r="K191" s="32">
        <v>0.28999999999999998</v>
      </c>
      <c r="L191" s="30" t="s">
        <v>22</v>
      </c>
      <c r="M191" s="33">
        <v>1.163</v>
      </c>
      <c r="N191" s="30" t="s">
        <v>23</v>
      </c>
      <c r="O191" s="28">
        <f t="shared" si="2"/>
        <v>0.33727000000000001</v>
      </c>
      <c r="P191" s="27" t="s">
        <v>24</v>
      </c>
      <c r="Q191" s="30" t="s">
        <v>28</v>
      </c>
      <c r="R191" s="34"/>
      <c r="S191" s="30" t="s">
        <v>29</v>
      </c>
      <c r="T191" s="30" t="s">
        <v>53</v>
      </c>
      <c r="U191" s="27" t="s">
        <v>54</v>
      </c>
      <c r="V191" s="27" t="s">
        <v>55</v>
      </c>
      <c r="W191" s="27" t="s">
        <v>56</v>
      </c>
      <c r="X191" s="29" t="s">
        <v>57</v>
      </c>
      <c r="Y191" s="30"/>
      <c r="Z191" s="30"/>
      <c r="AA191" s="30"/>
    </row>
    <row r="192" spans="1:146" s="40" customFormat="1" x14ac:dyDescent="0.25">
      <c r="A192" s="5">
        <v>7</v>
      </c>
      <c r="B192" s="5">
        <v>860</v>
      </c>
      <c r="C192" s="35"/>
      <c r="D192" s="35">
        <v>11</v>
      </c>
      <c r="E192" s="35"/>
      <c r="F192" s="35"/>
      <c r="G192" s="36"/>
      <c r="H192" s="35"/>
      <c r="I192" s="36"/>
      <c r="J192" s="35"/>
      <c r="K192" s="37">
        <v>2.3E-2</v>
      </c>
      <c r="L192" s="35" t="s">
        <v>30</v>
      </c>
      <c r="M192" s="57">
        <v>17.169</v>
      </c>
      <c r="N192" s="54" t="s">
        <v>52</v>
      </c>
      <c r="O192" s="28">
        <f t="shared" si="2"/>
        <v>0.39488699999999999</v>
      </c>
      <c r="P192" s="27" t="s">
        <v>24</v>
      </c>
      <c r="Q192" s="35" t="s">
        <v>37</v>
      </c>
      <c r="R192" s="39" t="s">
        <v>25</v>
      </c>
      <c r="S192" s="35" t="s">
        <v>32</v>
      </c>
      <c r="T192" s="35" t="s">
        <v>53</v>
      </c>
      <c r="U192" s="27" t="s">
        <v>54</v>
      </c>
      <c r="V192" s="27" t="s">
        <v>55</v>
      </c>
      <c r="W192" s="27" t="s">
        <v>56</v>
      </c>
      <c r="X192" s="29" t="s">
        <v>57</v>
      </c>
      <c r="Y192" s="35"/>
      <c r="Z192" s="35"/>
      <c r="AA192" s="35"/>
    </row>
    <row r="193" spans="1:146" s="7" customFormat="1" x14ac:dyDescent="0.25">
      <c r="A193" s="5">
        <v>7</v>
      </c>
      <c r="B193" s="5">
        <v>860</v>
      </c>
      <c r="C193" s="5"/>
      <c r="D193" s="5">
        <v>12</v>
      </c>
      <c r="E193" s="5"/>
      <c r="F193" s="5"/>
      <c r="G193" s="18"/>
      <c r="H193" s="5"/>
      <c r="I193" s="18">
        <v>0.3</v>
      </c>
      <c r="J193" s="5" t="s">
        <v>21</v>
      </c>
      <c r="K193" s="19">
        <v>0.56999999999999995</v>
      </c>
      <c r="L193" s="5" t="s">
        <v>22</v>
      </c>
      <c r="M193" s="26">
        <v>1.5</v>
      </c>
      <c r="N193" s="27" t="s">
        <v>23</v>
      </c>
      <c r="O193" s="28">
        <f t="shared" si="2"/>
        <v>0.85499999999999998</v>
      </c>
      <c r="P193" s="27" t="s">
        <v>24</v>
      </c>
      <c r="Q193" s="5" t="s">
        <v>25</v>
      </c>
      <c r="R193" s="10"/>
      <c r="S193" s="5" t="s">
        <v>26</v>
      </c>
      <c r="T193" s="5" t="s">
        <v>27</v>
      </c>
      <c r="U193" s="27" t="s">
        <v>54</v>
      </c>
      <c r="V193" s="27" t="s">
        <v>55</v>
      </c>
      <c r="W193" s="27" t="s">
        <v>56</v>
      </c>
      <c r="X193" s="29" t="s">
        <v>57</v>
      </c>
      <c r="Y193" s="27"/>
      <c r="Z193" s="27"/>
      <c r="AA193" s="27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  <c r="DW193" s="13"/>
      <c r="DX193" s="13"/>
      <c r="DY193" s="13"/>
      <c r="DZ193" s="13"/>
      <c r="EA193" s="13"/>
      <c r="EB193" s="13"/>
      <c r="EC193" s="13"/>
      <c r="ED193" s="13"/>
      <c r="EE193" s="13"/>
      <c r="EF193" s="13"/>
      <c r="EG193" s="13"/>
      <c r="EH193" s="13"/>
      <c r="EI193" s="13"/>
      <c r="EJ193" s="13"/>
      <c r="EK193" s="13"/>
      <c r="EL193" s="13"/>
      <c r="EM193" s="13"/>
      <c r="EN193" s="13"/>
      <c r="EO193" s="13"/>
      <c r="EP193" s="13"/>
    </row>
    <row r="194" spans="1:146" s="12" customFormat="1" x14ac:dyDescent="0.25">
      <c r="A194" s="5">
        <v>7</v>
      </c>
      <c r="B194" s="5">
        <v>860</v>
      </c>
      <c r="C194" s="30"/>
      <c r="D194" s="30">
        <v>12</v>
      </c>
      <c r="E194" s="30"/>
      <c r="F194" s="30"/>
      <c r="G194" s="31"/>
      <c r="H194" s="30"/>
      <c r="I194" s="31"/>
      <c r="J194" s="30"/>
      <c r="K194" s="32">
        <v>0.28999999999999998</v>
      </c>
      <c r="L194" s="30" t="s">
        <v>22</v>
      </c>
      <c r="M194" s="33">
        <v>1.163</v>
      </c>
      <c r="N194" s="30" t="s">
        <v>23</v>
      </c>
      <c r="O194" s="28">
        <f t="shared" si="2"/>
        <v>0.33727000000000001</v>
      </c>
      <c r="P194" s="27" t="s">
        <v>24</v>
      </c>
      <c r="Q194" s="30" t="s">
        <v>28</v>
      </c>
      <c r="R194" s="34"/>
      <c r="S194" s="30" t="s">
        <v>29</v>
      </c>
      <c r="T194" s="30" t="s">
        <v>53</v>
      </c>
      <c r="U194" s="27" t="s">
        <v>54</v>
      </c>
      <c r="V194" s="27" t="s">
        <v>55</v>
      </c>
      <c r="W194" s="27" t="s">
        <v>56</v>
      </c>
      <c r="X194" s="29" t="s">
        <v>57</v>
      </c>
      <c r="Y194" s="30"/>
      <c r="Z194" s="30"/>
      <c r="AA194" s="30"/>
    </row>
    <row r="195" spans="1:146" s="40" customFormat="1" x14ac:dyDescent="0.25">
      <c r="A195" s="5">
        <v>7</v>
      </c>
      <c r="B195" s="5">
        <v>860</v>
      </c>
      <c r="C195" s="35"/>
      <c r="D195" s="35">
        <v>12</v>
      </c>
      <c r="E195" s="35"/>
      <c r="F195" s="35"/>
      <c r="G195" s="36"/>
      <c r="H195" s="35"/>
      <c r="I195" s="36"/>
      <c r="J195" s="35"/>
      <c r="K195" s="37">
        <v>2.3E-2</v>
      </c>
      <c r="L195" s="35" t="s">
        <v>30</v>
      </c>
      <c r="M195" s="57">
        <v>17.169</v>
      </c>
      <c r="N195" s="54" t="s">
        <v>52</v>
      </c>
      <c r="O195" s="28">
        <f t="shared" ref="O195:O258" si="3">M195*K195</f>
        <v>0.39488699999999999</v>
      </c>
      <c r="P195" s="27" t="s">
        <v>24</v>
      </c>
      <c r="Q195" s="35" t="s">
        <v>37</v>
      </c>
      <c r="R195" s="39" t="s">
        <v>25</v>
      </c>
      <c r="S195" s="35" t="s">
        <v>32</v>
      </c>
      <c r="T195" s="35" t="s">
        <v>53</v>
      </c>
      <c r="U195" s="27" t="s">
        <v>54</v>
      </c>
      <c r="V195" s="27" t="s">
        <v>55</v>
      </c>
      <c r="W195" s="27" t="s">
        <v>56</v>
      </c>
      <c r="X195" s="29" t="s">
        <v>57</v>
      </c>
      <c r="Y195" s="35"/>
      <c r="Z195" s="35"/>
      <c r="AA195" s="35"/>
    </row>
    <row r="196" spans="1:146" s="20" customFormat="1" x14ac:dyDescent="0.25">
      <c r="A196" s="5">
        <v>7</v>
      </c>
      <c r="B196" s="5">
        <v>860</v>
      </c>
      <c r="C196" s="5"/>
      <c r="D196" s="5">
        <v>13</v>
      </c>
      <c r="E196" s="5"/>
      <c r="F196" s="5"/>
      <c r="G196" s="18"/>
      <c r="H196" s="5"/>
      <c r="I196" s="18">
        <v>0.3</v>
      </c>
      <c r="J196" s="5" t="s">
        <v>21</v>
      </c>
      <c r="K196" s="19">
        <v>0.56999999999999995</v>
      </c>
      <c r="L196" s="5" t="s">
        <v>22</v>
      </c>
      <c r="M196" s="26">
        <v>1.5</v>
      </c>
      <c r="N196" s="27" t="s">
        <v>23</v>
      </c>
      <c r="O196" s="28">
        <f t="shared" si="3"/>
        <v>0.85499999999999998</v>
      </c>
      <c r="P196" s="27" t="s">
        <v>24</v>
      </c>
      <c r="Q196" s="5" t="s">
        <v>25</v>
      </c>
      <c r="R196" s="10"/>
      <c r="S196" s="5" t="s">
        <v>26</v>
      </c>
      <c r="T196" s="5" t="s">
        <v>27</v>
      </c>
      <c r="U196" s="27" t="s">
        <v>54</v>
      </c>
      <c r="V196" s="27" t="s">
        <v>55</v>
      </c>
      <c r="W196" s="27" t="s">
        <v>56</v>
      </c>
      <c r="X196" s="29" t="s">
        <v>57</v>
      </c>
      <c r="Y196" s="27"/>
      <c r="Z196" s="27"/>
      <c r="AA196" s="27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  <c r="DW196" s="13"/>
      <c r="DX196" s="13"/>
      <c r="DY196" s="13"/>
      <c r="DZ196" s="13"/>
      <c r="EA196" s="13"/>
      <c r="EB196" s="13"/>
      <c r="EC196" s="13"/>
      <c r="ED196" s="13"/>
      <c r="EE196" s="13"/>
      <c r="EF196" s="13"/>
      <c r="EG196" s="13"/>
      <c r="EH196" s="13"/>
      <c r="EI196" s="13"/>
      <c r="EJ196" s="13"/>
      <c r="EK196" s="13"/>
      <c r="EL196" s="13"/>
      <c r="EM196" s="13"/>
      <c r="EN196" s="13"/>
      <c r="EO196" s="13"/>
      <c r="EP196" s="13"/>
    </row>
    <row r="197" spans="1:146" s="12" customFormat="1" x14ac:dyDescent="0.25">
      <c r="A197" s="5">
        <v>7</v>
      </c>
      <c r="B197" s="5">
        <v>860</v>
      </c>
      <c r="C197" s="30"/>
      <c r="D197" s="30">
        <v>13</v>
      </c>
      <c r="E197" s="30"/>
      <c r="F197" s="30"/>
      <c r="G197" s="31"/>
      <c r="H197" s="30"/>
      <c r="I197" s="31"/>
      <c r="J197" s="30"/>
      <c r="K197" s="32">
        <v>0.28999999999999998</v>
      </c>
      <c r="L197" s="30" t="s">
        <v>22</v>
      </c>
      <c r="M197" s="33">
        <v>1.163</v>
      </c>
      <c r="N197" s="30" t="s">
        <v>23</v>
      </c>
      <c r="O197" s="28">
        <f t="shared" si="3"/>
        <v>0.33727000000000001</v>
      </c>
      <c r="P197" s="27" t="s">
        <v>24</v>
      </c>
      <c r="Q197" s="30" t="s">
        <v>28</v>
      </c>
      <c r="R197" s="34"/>
      <c r="S197" s="30" t="s">
        <v>29</v>
      </c>
      <c r="T197" s="30" t="s">
        <v>53</v>
      </c>
      <c r="U197" s="27" t="s">
        <v>54</v>
      </c>
      <c r="V197" s="27" t="s">
        <v>55</v>
      </c>
      <c r="W197" s="27" t="s">
        <v>56</v>
      </c>
      <c r="X197" s="29" t="s">
        <v>57</v>
      </c>
      <c r="Y197" s="30"/>
      <c r="Z197" s="30"/>
      <c r="AA197" s="30"/>
    </row>
    <row r="198" spans="1:146" s="40" customFormat="1" x14ac:dyDescent="0.25">
      <c r="A198" s="5">
        <v>7</v>
      </c>
      <c r="B198" s="5">
        <v>860</v>
      </c>
      <c r="C198" s="35"/>
      <c r="D198" s="35">
        <v>13</v>
      </c>
      <c r="E198" s="35"/>
      <c r="F198" s="35"/>
      <c r="G198" s="36"/>
      <c r="H198" s="35"/>
      <c r="I198" s="36"/>
      <c r="J198" s="35"/>
      <c r="K198" s="37">
        <v>2.3E-2</v>
      </c>
      <c r="L198" s="35" t="s">
        <v>30</v>
      </c>
      <c r="M198" s="57">
        <v>17.169</v>
      </c>
      <c r="N198" s="54" t="s">
        <v>52</v>
      </c>
      <c r="O198" s="28">
        <f t="shared" si="3"/>
        <v>0.39488699999999999</v>
      </c>
      <c r="P198" s="27" t="s">
        <v>24</v>
      </c>
      <c r="Q198" s="35" t="s">
        <v>37</v>
      </c>
      <c r="R198" s="39" t="s">
        <v>25</v>
      </c>
      <c r="S198" s="35" t="s">
        <v>32</v>
      </c>
      <c r="T198" s="35" t="s">
        <v>53</v>
      </c>
      <c r="U198" s="27" t="s">
        <v>54</v>
      </c>
      <c r="V198" s="27" t="s">
        <v>55</v>
      </c>
      <c r="W198" s="27" t="s">
        <v>56</v>
      </c>
      <c r="X198" s="29" t="s">
        <v>57</v>
      </c>
      <c r="Y198" s="35"/>
      <c r="Z198" s="35"/>
      <c r="AA198" s="35"/>
    </row>
    <row r="199" spans="1:146" s="7" customFormat="1" x14ac:dyDescent="0.25">
      <c r="A199" s="5">
        <v>7</v>
      </c>
      <c r="B199" s="5">
        <v>860</v>
      </c>
      <c r="C199" s="5"/>
      <c r="D199" s="5">
        <v>14</v>
      </c>
      <c r="E199" s="5"/>
      <c r="F199" s="5"/>
      <c r="G199" s="18"/>
      <c r="H199" s="5"/>
      <c r="I199" s="18">
        <v>0.3</v>
      </c>
      <c r="J199" s="5" t="s">
        <v>21</v>
      </c>
      <c r="K199" s="19">
        <v>0.56999999999999995</v>
      </c>
      <c r="L199" s="5" t="s">
        <v>22</v>
      </c>
      <c r="M199" s="26">
        <v>1.5</v>
      </c>
      <c r="N199" s="27" t="s">
        <v>23</v>
      </c>
      <c r="O199" s="28">
        <f t="shared" si="3"/>
        <v>0.85499999999999998</v>
      </c>
      <c r="P199" s="27" t="s">
        <v>24</v>
      </c>
      <c r="Q199" s="5" t="s">
        <v>25</v>
      </c>
      <c r="R199" s="10"/>
      <c r="S199" s="5" t="s">
        <v>26</v>
      </c>
      <c r="T199" s="5" t="s">
        <v>27</v>
      </c>
      <c r="U199" s="27" t="s">
        <v>54</v>
      </c>
      <c r="V199" s="27" t="s">
        <v>55</v>
      </c>
      <c r="W199" s="27" t="s">
        <v>56</v>
      </c>
      <c r="X199" s="29" t="s">
        <v>57</v>
      </c>
      <c r="Y199" s="27"/>
      <c r="Z199" s="27"/>
      <c r="AA199" s="27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</row>
    <row r="200" spans="1:146" s="12" customFormat="1" x14ac:dyDescent="0.25">
      <c r="A200" s="5">
        <v>7</v>
      </c>
      <c r="B200" s="5">
        <v>860</v>
      </c>
      <c r="C200" s="30"/>
      <c r="D200" s="30">
        <v>14</v>
      </c>
      <c r="E200" s="30"/>
      <c r="F200" s="30"/>
      <c r="G200" s="31"/>
      <c r="H200" s="30"/>
      <c r="I200" s="31"/>
      <c r="J200" s="30"/>
      <c r="K200" s="32">
        <v>0.28999999999999998</v>
      </c>
      <c r="L200" s="30" t="s">
        <v>22</v>
      </c>
      <c r="M200" s="33">
        <v>1.163</v>
      </c>
      <c r="N200" s="30" t="s">
        <v>23</v>
      </c>
      <c r="O200" s="28">
        <f t="shared" si="3"/>
        <v>0.33727000000000001</v>
      </c>
      <c r="P200" s="27" t="s">
        <v>24</v>
      </c>
      <c r="Q200" s="30" t="s">
        <v>28</v>
      </c>
      <c r="R200" s="34"/>
      <c r="S200" s="30" t="s">
        <v>29</v>
      </c>
      <c r="T200" s="30" t="s">
        <v>53</v>
      </c>
      <c r="U200" s="27" t="s">
        <v>54</v>
      </c>
      <c r="V200" s="27" t="s">
        <v>55</v>
      </c>
      <c r="W200" s="27" t="s">
        <v>56</v>
      </c>
      <c r="X200" s="29" t="s">
        <v>57</v>
      </c>
      <c r="Y200" s="30"/>
      <c r="Z200" s="30"/>
      <c r="AA200" s="30"/>
    </row>
    <row r="201" spans="1:146" s="40" customFormat="1" x14ac:dyDescent="0.25">
      <c r="A201" s="5">
        <v>7</v>
      </c>
      <c r="B201" s="5">
        <v>860</v>
      </c>
      <c r="C201" s="35"/>
      <c r="D201" s="35">
        <v>14</v>
      </c>
      <c r="E201" s="35"/>
      <c r="F201" s="35"/>
      <c r="G201" s="36"/>
      <c r="H201" s="35"/>
      <c r="I201" s="36"/>
      <c r="J201" s="35"/>
      <c r="K201" s="37">
        <v>2.3E-2</v>
      </c>
      <c r="L201" s="35" t="s">
        <v>30</v>
      </c>
      <c r="M201" s="57">
        <v>17.169</v>
      </c>
      <c r="N201" s="54" t="s">
        <v>52</v>
      </c>
      <c r="O201" s="28">
        <f t="shared" si="3"/>
        <v>0.39488699999999999</v>
      </c>
      <c r="P201" s="27" t="s">
        <v>24</v>
      </c>
      <c r="Q201" s="35" t="s">
        <v>37</v>
      </c>
      <c r="R201" s="39" t="s">
        <v>25</v>
      </c>
      <c r="S201" s="35" t="s">
        <v>32</v>
      </c>
      <c r="T201" s="35" t="s">
        <v>53</v>
      </c>
      <c r="U201" s="27" t="s">
        <v>54</v>
      </c>
      <c r="V201" s="27" t="s">
        <v>55</v>
      </c>
      <c r="W201" s="27" t="s">
        <v>56</v>
      </c>
      <c r="X201" s="29" t="s">
        <v>57</v>
      </c>
      <c r="Y201" s="35"/>
      <c r="Z201" s="35"/>
      <c r="AA201" s="35"/>
    </row>
    <row r="202" spans="1:146" s="20" customFormat="1" x14ac:dyDescent="0.25">
      <c r="A202" s="5">
        <v>7</v>
      </c>
      <c r="B202" s="5">
        <v>860</v>
      </c>
      <c r="C202" s="5"/>
      <c r="D202" s="5">
        <v>15</v>
      </c>
      <c r="E202" s="5"/>
      <c r="F202" s="5"/>
      <c r="G202" s="18"/>
      <c r="H202" s="5"/>
      <c r="I202" s="18">
        <v>0.2</v>
      </c>
      <c r="J202" s="5" t="s">
        <v>21</v>
      </c>
      <c r="K202" s="19">
        <v>0.39</v>
      </c>
      <c r="L202" s="5" t="s">
        <v>22</v>
      </c>
      <c r="M202" s="26">
        <v>1.5</v>
      </c>
      <c r="N202" s="27" t="s">
        <v>23</v>
      </c>
      <c r="O202" s="28">
        <f t="shared" si="3"/>
        <v>0.58499999999999996</v>
      </c>
      <c r="P202" s="27" t="s">
        <v>24</v>
      </c>
      <c r="Q202" s="5" t="s">
        <v>25</v>
      </c>
      <c r="R202" s="10"/>
      <c r="S202" s="5" t="s">
        <v>26</v>
      </c>
      <c r="T202" s="5" t="s">
        <v>27</v>
      </c>
      <c r="U202" s="27" t="s">
        <v>54</v>
      </c>
      <c r="V202" s="27" t="s">
        <v>55</v>
      </c>
      <c r="W202" s="27" t="s">
        <v>56</v>
      </c>
      <c r="X202" s="29" t="s">
        <v>57</v>
      </c>
      <c r="Y202" s="27"/>
      <c r="Z202" s="27"/>
      <c r="AA202" s="27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</row>
    <row r="203" spans="1:146" s="12" customFormat="1" x14ac:dyDescent="0.25">
      <c r="A203" s="5">
        <v>7</v>
      </c>
      <c r="B203" s="5">
        <v>860</v>
      </c>
      <c r="C203" s="30"/>
      <c r="D203" s="30">
        <v>15</v>
      </c>
      <c r="E203" s="30"/>
      <c r="F203" s="30"/>
      <c r="G203" s="31"/>
      <c r="H203" s="30"/>
      <c r="I203" s="31"/>
      <c r="J203" s="30"/>
      <c r="K203" s="32">
        <v>0.19</v>
      </c>
      <c r="L203" s="30" t="s">
        <v>22</v>
      </c>
      <c r="M203" s="33">
        <v>1.163</v>
      </c>
      <c r="N203" s="30" t="s">
        <v>23</v>
      </c>
      <c r="O203" s="28">
        <f t="shared" si="3"/>
        <v>0.22097</v>
      </c>
      <c r="P203" s="27" t="s">
        <v>24</v>
      </c>
      <c r="Q203" s="30" t="s">
        <v>28</v>
      </c>
      <c r="R203" s="34"/>
      <c r="S203" s="30" t="s">
        <v>29</v>
      </c>
      <c r="T203" s="30" t="s">
        <v>53</v>
      </c>
      <c r="U203" s="27" t="s">
        <v>54</v>
      </c>
      <c r="V203" s="27" t="s">
        <v>55</v>
      </c>
      <c r="W203" s="27" t="s">
        <v>56</v>
      </c>
      <c r="X203" s="29" t="s">
        <v>57</v>
      </c>
      <c r="Y203" s="30"/>
      <c r="Z203" s="30"/>
      <c r="AA203" s="30"/>
    </row>
    <row r="204" spans="1:146" s="40" customFormat="1" x14ac:dyDescent="0.25">
      <c r="A204" s="5">
        <v>7</v>
      </c>
      <c r="B204" s="5">
        <v>860</v>
      </c>
      <c r="C204" s="35"/>
      <c r="D204" s="35">
        <v>15</v>
      </c>
      <c r="E204" s="35"/>
      <c r="F204" s="35"/>
      <c r="G204" s="36"/>
      <c r="H204" s="35"/>
      <c r="I204" s="36"/>
      <c r="J204" s="35"/>
      <c r="K204" s="37">
        <v>1.4999999999999999E-2</v>
      </c>
      <c r="L204" s="35" t="s">
        <v>30</v>
      </c>
      <c r="M204" s="38"/>
      <c r="N204" s="35"/>
      <c r="O204" s="28">
        <f t="shared" si="3"/>
        <v>0</v>
      </c>
      <c r="P204" s="27" t="s">
        <v>24</v>
      </c>
      <c r="Q204" s="35" t="s">
        <v>37</v>
      </c>
      <c r="R204" s="39" t="s">
        <v>25</v>
      </c>
      <c r="S204" s="35" t="s">
        <v>32</v>
      </c>
      <c r="T204" s="35" t="s">
        <v>53</v>
      </c>
      <c r="U204" s="27" t="s">
        <v>54</v>
      </c>
      <c r="V204" s="27" t="s">
        <v>55</v>
      </c>
      <c r="W204" s="27" t="s">
        <v>56</v>
      </c>
      <c r="X204" s="29" t="s">
        <v>57</v>
      </c>
      <c r="Y204" s="35"/>
      <c r="Z204" s="35"/>
      <c r="AA204" s="35"/>
    </row>
    <row r="205" spans="1:146" s="7" customFormat="1" x14ac:dyDescent="0.25">
      <c r="A205" s="5">
        <v>7</v>
      </c>
      <c r="B205" s="5">
        <v>860</v>
      </c>
      <c r="C205" s="5"/>
      <c r="D205" s="5">
        <v>16</v>
      </c>
      <c r="E205" s="5"/>
      <c r="F205" s="5"/>
      <c r="G205" s="18"/>
      <c r="H205" s="5"/>
      <c r="I205" s="18">
        <v>0.3</v>
      </c>
      <c r="J205" s="5" t="s">
        <v>21</v>
      </c>
      <c r="K205" s="19">
        <v>0.56999999999999995</v>
      </c>
      <c r="L205" s="5" t="s">
        <v>22</v>
      </c>
      <c r="M205" s="26">
        <v>1.5</v>
      </c>
      <c r="N205" s="27" t="s">
        <v>23</v>
      </c>
      <c r="O205" s="28">
        <f t="shared" si="3"/>
        <v>0.85499999999999998</v>
      </c>
      <c r="P205" s="27" t="s">
        <v>24</v>
      </c>
      <c r="Q205" s="5" t="s">
        <v>25</v>
      </c>
      <c r="R205" s="10"/>
      <c r="S205" s="5" t="s">
        <v>26</v>
      </c>
      <c r="T205" s="5" t="s">
        <v>27</v>
      </c>
      <c r="U205" s="27" t="s">
        <v>54</v>
      </c>
      <c r="V205" s="27" t="s">
        <v>55</v>
      </c>
      <c r="W205" s="27" t="s">
        <v>56</v>
      </c>
      <c r="X205" s="29" t="s">
        <v>57</v>
      </c>
      <c r="Y205" s="27"/>
      <c r="Z205" s="27"/>
      <c r="AA205" s="27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</row>
    <row r="206" spans="1:146" s="12" customFormat="1" x14ac:dyDescent="0.25">
      <c r="A206" s="5">
        <v>7</v>
      </c>
      <c r="B206" s="5">
        <v>860</v>
      </c>
      <c r="C206" s="30"/>
      <c r="D206" s="30">
        <v>16</v>
      </c>
      <c r="E206" s="30"/>
      <c r="F206" s="30"/>
      <c r="G206" s="31"/>
      <c r="H206" s="30"/>
      <c r="I206" s="31"/>
      <c r="J206" s="30"/>
      <c r="K206" s="32">
        <v>0.28999999999999998</v>
      </c>
      <c r="L206" s="30" t="s">
        <v>22</v>
      </c>
      <c r="M206" s="33">
        <v>1.163</v>
      </c>
      <c r="N206" s="30" t="s">
        <v>23</v>
      </c>
      <c r="O206" s="28">
        <f t="shared" si="3"/>
        <v>0.33727000000000001</v>
      </c>
      <c r="P206" s="27" t="s">
        <v>24</v>
      </c>
      <c r="Q206" s="30" t="s">
        <v>28</v>
      </c>
      <c r="R206" s="34"/>
      <c r="S206" s="30" t="s">
        <v>29</v>
      </c>
      <c r="T206" s="30" t="s">
        <v>53</v>
      </c>
      <c r="U206" s="27" t="s">
        <v>54</v>
      </c>
      <c r="V206" s="27" t="s">
        <v>55</v>
      </c>
      <c r="W206" s="27" t="s">
        <v>56</v>
      </c>
      <c r="X206" s="29" t="s">
        <v>57</v>
      </c>
      <c r="Y206" s="30"/>
      <c r="Z206" s="30"/>
      <c r="AA206" s="30"/>
    </row>
    <row r="207" spans="1:146" s="40" customFormat="1" x14ac:dyDescent="0.25">
      <c r="A207" s="5">
        <v>7</v>
      </c>
      <c r="B207" s="5">
        <v>860</v>
      </c>
      <c r="C207" s="35"/>
      <c r="D207" s="35">
        <v>16</v>
      </c>
      <c r="E207" s="35"/>
      <c r="F207" s="35"/>
      <c r="G207" s="36"/>
      <c r="H207" s="35"/>
      <c r="I207" s="36"/>
      <c r="J207" s="35"/>
      <c r="K207" s="37">
        <v>2.3E-2</v>
      </c>
      <c r="L207" s="35" t="s">
        <v>30</v>
      </c>
      <c r="M207" s="57">
        <v>17.169</v>
      </c>
      <c r="N207" s="54" t="s">
        <v>52</v>
      </c>
      <c r="O207" s="28">
        <f t="shared" si="3"/>
        <v>0.39488699999999999</v>
      </c>
      <c r="P207" s="27" t="s">
        <v>24</v>
      </c>
      <c r="Q207" s="35" t="s">
        <v>37</v>
      </c>
      <c r="R207" s="39" t="s">
        <v>25</v>
      </c>
      <c r="S207" s="35" t="s">
        <v>32</v>
      </c>
      <c r="T207" s="35" t="s">
        <v>53</v>
      </c>
      <c r="U207" s="27" t="s">
        <v>54</v>
      </c>
      <c r="V207" s="27" t="s">
        <v>55</v>
      </c>
      <c r="W207" s="27" t="s">
        <v>56</v>
      </c>
      <c r="X207" s="29" t="s">
        <v>57</v>
      </c>
      <c r="Y207" s="35"/>
      <c r="Z207" s="35"/>
      <c r="AA207" s="35"/>
    </row>
    <row r="208" spans="1:146" s="20" customFormat="1" x14ac:dyDescent="0.25">
      <c r="A208" s="5">
        <v>7</v>
      </c>
      <c r="B208" s="5">
        <v>860</v>
      </c>
      <c r="C208" s="5"/>
      <c r="D208" s="5">
        <v>17</v>
      </c>
      <c r="E208" s="5"/>
      <c r="F208" s="5"/>
      <c r="G208" s="18"/>
      <c r="H208" s="5"/>
      <c r="I208" s="18">
        <v>0.3</v>
      </c>
      <c r="J208" s="5" t="s">
        <v>21</v>
      </c>
      <c r="K208" s="19">
        <v>0.56999999999999995</v>
      </c>
      <c r="L208" s="5" t="s">
        <v>22</v>
      </c>
      <c r="M208" s="26">
        <v>1.5</v>
      </c>
      <c r="N208" s="27" t="s">
        <v>23</v>
      </c>
      <c r="O208" s="28">
        <f t="shared" si="3"/>
        <v>0.85499999999999998</v>
      </c>
      <c r="P208" s="27" t="s">
        <v>24</v>
      </c>
      <c r="Q208" s="5" t="s">
        <v>25</v>
      </c>
      <c r="R208" s="10"/>
      <c r="S208" s="5" t="s">
        <v>26</v>
      </c>
      <c r="T208" s="5" t="s">
        <v>27</v>
      </c>
      <c r="U208" s="27" t="s">
        <v>54</v>
      </c>
      <c r="V208" s="27" t="s">
        <v>55</v>
      </c>
      <c r="W208" s="27" t="s">
        <v>56</v>
      </c>
      <c r="X208" s="29" t="s">
        <v>57</v>
      </c>
      <c r="Y208" s="27"/>
      <c r="Z208" s="27"/>
      <c r="AA208" s="27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</row>
    <row r="209" spans="1:146" s="12" customFormat="1" x14ac:dyDescent="0.25">
      <c r="A209" s="5">
        <v>7</v>
      </c>
      <c r="B209" s="5">
        <v>860</v>
      </c>
      <c r="C209" s="30"/>
      <c r="D209" s="30">
        <v>17</v>
      </c>
      <c r="E209" s="30"/>
      <c r="F209" s="30"/>
      <c r="G209" s="31"/>
      <c r="H209" s="30"/>
      <c r="I209" s="31"/>
      <c r="J209" s="30"/>
      <c r="K209" s="32">
        <v>0.28999999999999998</v>
      </c>
      <c r="L209" s="30" t="s">
        <v>22</v>
      </c>
      <c r="M209" s="33">
        <v>1.163</v>
      </c>
      <c r="N209" s="30" t="s">
        <v>23</v>
      </c>
      <c r="O209" s="28">
        <f t="shared" si="3"/>
        <v>0.33727000000000001</v>
      </c>
      <c r="P209" s="27" t="s">
        <v>24</v>
      </c>
      <c r="Q209" s="30" t="s">
        <v>28</v>
      </c>
      <c r="R209" s="34"/>
      <c r="S209" s="30" t="s">
        <v>29</v>
      </c>
      <c r="T209" s="30" t="s">
        <v>53</v>
      </c>
      <c r="U209" s="27" t="s">
        <v>54</v>
      </c>
      <c r="V209" s="27" t="s">
        <v>55</v>
      </c>
      <c r="W209" s="27" t="s">
        <v>56</v>
      </c>
      <c r="X209" s="29" t="s">
        <v>57</v>
      </c>
      <c r="Y209" s="30"/>
      <c r="Z209" s="30"/>
      <c r="AA209" s="30"/>
    </row>
    <row r="210" spans="1:146" s="40" customFormat="1" x14ac:dyDescent="0.25">
      <c r="A210" s="5">
        <v>7</v>
      </c>
      <c r="B210" s="5">
        <v>860</v>
      </c>
      <c r="C210" s="35"/>
      <c r="D210" s="35">
        <v>17</v>
      </c>
      <c r="E210" s="35"/>
      <c r="F210" s="35"/>
      <c r="G210" s="36"/>
      <c r="H210" s="35"/>
      <c r="I210" s="36"/>
      <c r="J210" s="35"/>
      <c r="K210" s="37">
        <v>2.3E-2</v>
      </c>
      <c r="L210" s="35" t="s">
        <v>30</v>
      </c>
      <c r="M210" s="57">
        <v>17.169</v>
      </c>
      <c r="N210" s="54" t="s">
        <v>52</v>
      </c>
      <c r="O210" s="28">
        <f t="shared" si="3"/>
        <v>0.39488699999999999</v>
      </c>
      <c r="P210" s="27" t="s">
        <v>24</v>
      </c>
      <c r="Q210" s="35" t="s">
        <v>37</v>
      </c>
      <c r="R210" s="39" t="s">
        <v>25</v>
      </c>
      <c r="S210" s="35" t="s">
        <v>32</v>
      </c>
      <c r="T210" s="35" t="s">
        <v>53</v>
      </c>
      <c r="U210" s="27" t="s">
        <v>54</v>
      </c>
      <c r="V210" s="27" t="s">
        <v>55</v>
      </c>
      <c r="W210" s="27" t="s">
        <v>56</v>
      </c>
      <c r="X210" s="29" t="s">
        <v>57</v>
      </c>
      <c r="Y210" s="35"/>
      <c r="Z210" s="35"/>
      <c r="AA210" s="35"/>
    </row>
    <row r="211" spans="1:146" s="7" customFormat="1" x14ac:dyDescent="0.25">
      <c r="A211" s="5">
        <v>7</v>
      </c>
      <c r="B211" s="5">
        <v>860</v>
      </c>
      <c r="C211" s="5"/>
      <c r="D211" s="5">
        <v>18</v>
      </c>
      <c r="E211" s="5"/>
      <c r="F211" s="5"/>
      <c r="G211" s="18"/>
      <c r="H211" s="5"/>
      <c r="I211" s="18">
        <v>0.3</v>
      </c>
      <c r="J211" s="5" t="s">
        <v>21</v>
      </c>
      <c r="K211" s="19">
        <v>0.56999999999999995</v>
      </c>
      <c r="L211" s="5" t="s">
        <v>22</v>
      </c>
      <c r="M211" s="26">
        <v>1.5</v>
      </c>
      <c r="N211" s="27" t="s">
        <v>23</v>
      </c>
      <c r="O211" s="28">
        <f t="shared" si="3"/>
        <v>0.85499999999999998</v>
      </c>
      <c r="P211" s="27" t="s">
        <v>24</v>
      </c>
      <c r="Q211" s="5" t="s">
        <v>25</v>
      </c>
      <c r="R211" s="10"/>
      <c r="S211" s="5"/>
      <c r="T211" s="5" t="s">
        <v>27</v>
      </c>
      <c r="U211" s="27" t="s">
        <v>54</v>
      </c>
      <c r="V211" s="27" t="s">
        <v>55</v>
      </c>
      <c r="W211" s="27" t="s">
        <v>56</v>
      </c>
      <c r="X211" s="29" t="s">
        <v>57</v>
      </c>
      <c r="Y211" s="27"/>
      <c r="Z211" s="27"/>
      <c r="AA211" s="27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  <c r="DH211" s="13"/>
      <c r="DI211" s="13"/>
      <c r="DJ211" s="13"/>
      <c r="DK211" s="13"/>
      <c r="DL211" s="13"/>
      <c r="DM211" s="13"/>
      <c r="DN211" s="13"/>
      <c r="DO211" s="13"/>
      <c r="DP211" s="13"/>
      <c r="DQ211" s="13"/>
      <c r="DR211" s="13"/>
      <c r="DS211" s="13"/>
      <c r="DT211" s="13"/>
      <c r="DU211" s="13"/>
      <c r="DV211" s="13"/>
      <c r="DW211" s="13"/>
      <c r="DX211" s="13"/>
      <c r="DY211" s="13"/>
      <c r="DZ211" s="13"/>
      <c r="EA211" s="13"/>
      <c r="EB211" s="13"/>
      <c r="EC211" s="13"/>
      <c r="ED211" s="13"/>
      <c r="EE211" s="13"/>
      <c r="EF211" s="13"/>
      <c r="EG211" s="13"/>
      <c r="EH211" s="13"/>
      <c r="EI211" s="13"/>
      <c r="EJ211" s="13"/>
      <c r="EK211" s="13"/>
      <c r="EL211" s="13"/>
      <c r="EM211" s="13"/>
      <c r="EN211" s="13"/>
      <c r="EO211" s="13"/>
      <c r="EP211" s="13"/>
    </row>
    <row r="212" spans="1:146" s="12" customFormat="1" x14ac:dyDescent="0.25">
      <c r="A212" s="5">
        <v>7</v>
      </c>
      <c r="B212" s="5">
        <v>860</v>
      </c>
      <c r="C212" s="30"/>
      <c r="D212" s="30">
        <v>18</v>
      </c>
      <c r="E212" s="30"/>
      <c r="F212" s="30"/>
      <c r="G212" s="31"/>
      <c r="H212" s="30"/>
      <c r="I212" s="31"/>
      <c r="J212" s="30"/>
      <c r="K212" s="32">
        <v>0.28999999999999998</v>
      </c>
      <c r="L212" s="30" t="s">
        <v>22</v>
      </c>
      <c r="M212" s="33">
        <v>1.163</v>
      </c>
      <c r="N212" s="30" t="s">
        <v>23</v>
      </c>
      <c r="O212" s="28">
        <f t="shared" si="3"/>
        <v>0.33727000000000001</v>
      </c>
      <c r="P212" s="27" t="s">
        <v>24</v>
      </c>
      <c r="Q212" s="30" t="s">
        <v>28</v>
      </c>
      <c r="R212" s="34"/>
      <c r="S212" s="30" t="s">
        <v>29</v>
      </c>
      <c r="T212" s="30" t="s">
        <v>53</v>
      </c>
      <c r="U212" s="27" t="s">
        <v>54</v>
      </c>
      <c r="V212" s="27" t="s">
        <v>55</v>
      </c>
      <c r="W212" s="27" t="s">
        <v>56</v>
      </c>
      <c r="X212" s="29" t="s">
        <v>57</v>
      </c>
      <c r="Y212" s="30"/>
      <c r="Z212" s="30"/>
      <c r="AA212" s="30"/>
    </row>
    <row r="213" spans="1:146" s="40" customFormat="1" x14ac:dyDescent="0.25">
      <c r="A213" s="5">
        <v>7</v>
      </c>
      <c r="B213" s="5">
        <v>860</v>
      </c>
      <c r="C213" s="35"/>
      <c r="D213" s="35">
        <v>18</v>
      </c>
      <c r="E213" s="35"/>
      <c r="F213" s="35"/>
      <c r="G213" s="36"/>
      <c r="H213" s="35"/>
      <c r="I213" s="36"/>
      <c r="J213" s="35"/>
      <c r="K213" s="37">
        <v>2.3E-2</v>
      </c>
      <c r="L213" s="35" t="s">
        <v>30</v>
      </c>
      <c r="M213" s="57">
        <v>17.169</v>
      </c>
      <c r="N213" s="54" t="s">
        <v>52</v>
      </c>
      <c r="O213" s="28">
        <f t="shared" si="3"/>
        <v>0.39488699999999999</v>
      </c>
      <c r="P213" s="27" t="s">
        <v>24</v>
      </c>
      <c r="Q213" s="35" t="s">
        <v>37</v>
      </c>
      <c r="R213" s="39" t="s">
        <v>25</v>
      </c>
      <c r="S213" s="35" t="s">
        <v>32</v>
      </c>
      <c r="T213" s="35" t="s">
        <v>53</v>
      </c>
      <c r="U213" s="27" t="s">
        <v>54</v>
      </c>
      <c r="V213" s="27" t="s">
        <v>55</v>
      </c>
      <c r="W213" s="27" t="s">
        <v>56</v>
      </c>
      <c r="X213" s="29" t="s">
        <v>57</v>
      </c>
      <c r="Y213" s="35"/>
      <c r="Z213" s="35"/>
      <c r="AA213" s="35"/>
    </row>
    <row r="214" spans="1:146" s="12" customFormat="1" x14ac:dyDescent="0.25">
      <c r="A214" s="5">
        <v>7</v>
      </c>
      <c r="B214" s="5">
        <v>860</v>
      </c>
      <c r="C214" s="5"/>
      <c r="D214" s="5">
        <v>19</v>
      </c>
      <c r="E214" s="5"/>
      <c r="F214" s="5"/>
      <c r="G214" s="18"/>
      <c r="H214" s="5"/>
      <c r="I214" s="18">
        <v>0.3</v>
      </c>
      <c r="J214" s="5" t="s">
        <v>21</v>
      </c>
      <c r="K214" s="19">
        <v>0.56999999999999995</v>
      </c>
      <c r="L214" s="5" t="s">
        <v>22</v>
      </c>
      <c r="M214" s="26">
        <v>1.5</v>
      </c>
      <c r="N214" s="27" t="s">
        <v>23</v>
      </c>
      <c r="O214" s="28">
        <f t="shared" si="3"/>
        <v>0.85499999999999998</v>
      </c>
      <c r="P214" s="27" t="s">
        <v>24</v>
      </c>
      <c r="Q214" s="5" t="s">
        <v>25</v>
      </c>
      <c r="R214" s="10"/>
      <c r="S214" s="5" t="s">
        <v>26</v>
      </c>
      <c r="T214" s="5" t="s">
        <v>27</v>
      </c>
      <c r="U214" s="27" t="s">
        <v>54</v>
      </c>
      <c r="V214" s="27" t="s">
        <v>55</v>
      </c>
      <c r="W214" s="27" t="s">
        <v>56</v>
      </c>
      <c r="X214" s="29" t="s">
        <v>57</v>
      </c>
      <c r="Y214" s="27"/>
      <c r="Z214" s="27"/>
      <c r="AA214" s="27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  <c r="DH214" s="13"/>
      <c r="DI214" s="13"/>
      <c r="DJ214" s="13"/>
      <c r="DK214" s="13"/>
      <c r="DL214" s="13"/>
      <c r="DM214" s="13"/>
      <c r="DN214" s="13"/>
      <c r="DO214" s="13"/>
      <c r="DP214" s="13"/>
      <c r="DQ214" s="13"/>
      <c r="DR214" s="13"/>
      <c r="DS214" s="13"/>
      <c r="DT214" s="13"/>
      <c r="DU214" s="13"/>
      <c r="DV214" s="13"/>
      <c r="DW214" s="13"/>
      <c r="DX214" s="13"/>
      <c r="DY214" s="13"/>
      <c r="DZ214" s="13"/>
      <c r="EA214" s="13"/>
      <c r="EB214" s="13"/>
      <c r="EC214" s="13"/>
      <c r="ED214" s="13"/>
      <c r="EE214" s="13"/>
      <c r="EF214" s="13"/>
      <c r="EG214" s="13"/>
      <c r="EH214" s="13"/>
      <c r="EI214" s="13"/>
      <c r="EJ214" s="13"/>
      <c r="EK214" s="13"/>
      <c r="EL214" s="13"/>
      <c r="EM214" s="13"/>
      <c r="EN214" s="13"/>
      <c r="EO214" s="13"/>
      <c r="EP214" s="13"/>
    </row>
    <row r="215" spans="1:146" s="12" customFormat="1" x14ac:dyDescent="0.25">
      <c r="A215" s="5">
        <v>7</v>
      </c>
      <c r="B215" s="5">
        <v>860</v>
      </c>
      <c r="C215" s="30"/>
      <c r="D215" s="30">
        <v>19</v>
      </c>
      <c r="E215" s="30"/>
      <c r="F215" s="30"/>
      <c r="G215" s="31"/>
      <c r="H215" s="30"/>
      <c r="I215" s="31"/>
      <c r="J215" s="30"/>
      <c r="K215" s="32">
        <v>0.28999999999999998</v>
      </c>
      <c r="L215" s="30" t="s">
        <v>22</v>
      </c>
      <c r="M215" s="33">
        <v>1.163</v>
      </c>
      <c r="N215" s="30" t="s">
        <v>23</v>
      </c>
      <c r="O215" s="28">
        <f t="shared" si="3"/>
        <v>0.33727000000000001</v>
      </c>
      <c r="P215" s="27" t="s">
        <v>24</v>
      </c>
      <c r="Q215" s="30" t="s">
        <v>28</v>
      </c>
      <c r="R215" s="34"/>
      <c r="S215" s="30" t="s">
        <v>29</v>
      </c>
      <c r="T215" s="30" t="s">
        <v>53</v>
      </c>
      <c r="U215" s="27" t="s">
        <v>54</v>
      </c>
      <c r="V215" s="27" t="s">
        <v>55</v>
      </c>
      <c r="W215" s="27" t="s">
        <v>56</v>
      </c>
      <c r="X215" s="29" t="s">
        <v>57</v>
      </c>
      <c r="Y215" s="30"/>
      <c r="Z215" s="30"/>
      <c r="AA215" s="30"/>
    </row>
    <row r="216" spans="1:146" s="40" customFormat="1" x14ac:dyDescent="0.25">
      <c r="A216" s="5">
        <v>7</v>
      </c>
      <c r="B216" s="5">
        <v>860</v>
      </c>
      <c r="C216" s="35"/>
      <c r="D216" s="35">
        <v>19</v>
      </c>
      <c r="E216" s="35"/>
      <c r="F216" s="35"/>
      <c r="G216" s="36"/>
      <c r="H216" s="35"/>
      <c r="I216" s="36"/>
      <c r="J216" s="35"/>
      <c r="K216" s="37">
        <v>2.3E-2</v>
      </c>
      <c r="L216" s="35" t="s">
        <v>30</v>
      </c>
      <c r="M216" s="57">
        <v>17.169</v>
      </c>
      <c r="N216" s="54" t="s">
        <v>52</v>
      </c>
      <c r="O216" s="28">
        <f t="shared" si="3"/>
        <v>0.39488699999999999</v>
      </c>
      <c r="P216" s="27" t="s">
        <v>24</v>
      </c>
      <c r="Q216" s="35" t="s">
        <v>37</v>
      </c>
      <c r="R216" s="39" t="s">
        <v>25</v>
      </c>
      <c r="S216" s="35" t="s">
        <v>32</v>
      </c>
      <c r="T216" s="35" t="s">
        <v>53</v>
      </c>
      <c r="U216" s="27" t="s">
        <v>54</v>
      </c>
      <c r="V216" s="27" t="s">
        <v>55</v>
      </c>
      <c r="W216" s="27" t="s">
        <v>56</v>
      </c>
      <c r="X216" s="29" t="s">
        <v>57</v>
      </c>
      <c r="Y216" s="35"/>
      <c r="Z216" s="35"/>
      <c r="AA216" s="35"/>
    </row>
    <row r="217" spans="1:146" s="7" customFormat="1" x14ac:dyDescent="0.25">
      <c r="A217" s="5">
        <v>7</v>
      </c>
      <c r="B217" s="5">
        <v>860</v>
      </c>
      <c r="C217" s="5"/>
      <c r="D217" s="5">
        <v>24</v>
      </c>
      <c r="E217" s="5"/>
      <c r="F217" s="5"/>
      <c r="G217" s="18"/>
      <c r="H217" s="5"/>
      <c r="I217" s="18">
        <v>0.3</v>
      </c>
      <c r="J217" s="5" t="s">
        <v>21</v>
      </c>
      <c r="K217" s="19">
        <v>0.56999999999999995</v>
      </c>
      <c r="L217" s="5" t="s">
        <v>22</v>
      </c>
      <c r="M217" s="26">
        <v>1.5</v>
      </c>
      <c r="N217" s="27" t="s">
        <v>23</v>
      </c>
      <c r="O217" s="28">
        <f t="shared" si="3"/>
        <v>0.85499999999999998</v>
      </c>
      <c r="P217" s="27" t="s">
        <v>24</v>
      </c>
      <c r="Q217" s="5" t="s">
        <v>25</v>
      </c>
      <c r="R217" s="10"/>
      <c r="S217" s="5" t="s">
        <v>26</v>
      </c>
      <c r="T217" s="5" t="s">
        <v>27</v>
      </c>
      <c r="U217" s="27" t="s">
        <v>54</v>
      </c>
      <c r="V217" s="27" t="s">
        <v>55</v>
      </c>
      <c r="W217" s="27" t="s">
        <v>56</v>
      </c>
      <c r="X217" s="29" t="s">
        <v>57</v>
      </c>
      <c r="Y217" s="27"/>
      <c r="Z217" s="27"/>
      <c r="AA217" s="27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</row>
    <row r="218" spans="1:146" s="12" customFormat="1" x14ac:dyDescent="0.25">
      <c r="A218" s="5">
        <v>7</v>
      </c>
      <c r="B218" s="5">
        <v>860</v>
      </c>
      <c r="C218" s="30"/>
      <c r="D218" s="30">
        <v>24</v>
      </c>
      <c r="E218" s="30"/>
      <c r="F218" s="30"/>
      <c r="G218" s="31"/>
      <c r="H218" s="30"/>
      <c r="I218" s="31"/>
      <c r="J218" s="30"/>
      <c r="K218" s="32">
        <v>0.28999999999999998</v>
      </c>
      <c r="L218" s="30" t="s">
        <v>22</v>
      </c>
      <c r="M218" s="33">
        <v>1.163</v>
      </c>
      <c r="N218" s="30" t="s">
        <v>23</v>
      </c>
      <c r="O218" s="28">
        <f t="shared" si="3"/>
        <v>0.33727000000000001</v>
      </c>
      <c r="P218" s="27" t="s">
        <v>24</v>
      </c>
      <c r="Q218" s="30" t="s">
        <v>28</v>
      </c>
      <c r="R218" s="34"/>
      <c r="S218" s="30" t="s">
        <v>29</v>
      </c>
      <c r="T218" s="30" t="s">
        <v>53</v>
      </c>
      <c r="U218" s="27" t="s">
        <v>54</v>
      </c>
      <c r="V218" s="27" t="s">
        <v>55</v>
      </c>
      <c r="W218" s="27" t="s">
        <v>56</v>
      </c>
      <c r="X218" s="29" t="s">
        <v>57</v>
      </c>
      <c r="Y218" s="30"/>
      <c r="Z218" s="30"/>
      <c r="AA218" s="30"/>
    </row>
    <row r="219" spans="1:146" s="40" customFormat="1" x14ac:dyDescent="0.25">
      <c r="A219" s="5">
        <v>7</v>
      </c>
      <c r="B219" s="5">
        <v>860</v>
      </c>
      <c r="C219" s="35"/>
      <c r="D219" s="35">
        <v>24</v>
      </c>
      <c r="E219" s="35"/>
      <c r="F219" s="35"/>
      <c r="G219" s="36"/>
      <c r="H219" s="35"/>
      <c r="I219" s="36"/>
      <c r="J219" s="35"/>
      <c r="K219" s="37">
        <v>2.3E-2</v>
      </c>
      <c r="L219" s="35" t="s">
        <v>30</v>
      </c>
      <c r="M219" s="57">
        <v>17.169</v>
      </c>
      <c r="N219" s="54" t="s">
        <v>52</v>
      </c>
      <c r="O219" s="28">
        <f t="shared" si="3"/>
        <v>0.39488699999999999</v>
      </c>
      <c r="P219" s="27" t="s">
        <v>24</v>
      </c>
      <c r="Q219" s="35" t="s">
        <v>37</v>
      </c>
      <c r="R219" s="39" t="s">
        <v>25</v>
      </c>
      <c r="S219" s="35" t="s">
        <v>32</v>
      </c>
      <c r="T219" s="35" t="s">
        <v>53</v>
      </c>
      <c r="U219" s="27" t="s">
        <v>54</v>
      </c>
      <c r="V219" s="27" t="s">
        <v>55</v>
      </c>
      <c r="W219" s="27" t="s">
        <v>56</v>
      </c>
      <c r="X219" s="29" t="s">
        <v>57</v>
      </c>
      <c r="Y219" s="35"/>
      <c r="Z219" s="35"/>
      <c r="AA219" s="35"/>
    </row>
    <row r="220" spans="1:146" s="12" customFormat="1" x14ac:dyDescent="0.25">
      <c r="A220" s="5">
        <v>7</v>
      </c>
      <c r="B220" s="5">
        <v>860</v>
      </c>
      <c r="C220" s="5"/>
      <c r="D220" s="5">
        <v>25</v>
      </c>
      <c r="E220" s="5"/>
      <c r="F220" s="5"/>
      <c r="G220" s="18"/>
      <c r="H220" s="5"/>
      <c r="I220" s="18">
        <v>0.1</v>
      </c>
      <c r="J220" s="5" t="s">
        <v>21</v>
      </c>
      <c r="K220" s="19">
        <v>0.2</v>
      </c>
      <c r="L220" s="5" t="s">
        <v>22</v>
      </c>
      <c r="M220" s="26">
        <v>1.5</v>
      </c>
      <c r="N220" s="27" t="s">
        <v>23</v>
      </c>
      <c r="O220" s="28">
        <f t="shared" si="3"/>
        <v>0.30000000000000004</v>
      </c>
      <c r="P220" s="27" t="s">
        <v>24</v>
      </c>
      <c r="Q220" s="5" t="s">
        <v>25</v>
      </c>
      <c r="R220" s="10"/>
      <c r="S220" s="5" t="s">
        <v>26</v>
      </c>
      <c r="T220" s="5" t="s">
        <v>27</v>
      </c>
      <c r="U220" s="27" t="s">
        <v>54</v>
      </c>
      <c r="V220" s="27" t="s">
        <v>55</v>
      </c>
      <c r="W220" s="27" t="s">
        <v>56</v>
      </c>
      <c r="X220" s="29" t="s">
        <v>57</v>
      </c>
      <c r="Y220" s="27"/>
      <c r="Z220" s="27"/>
      <c r="AA220" s="27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</row>
    <row r="221" spans="1:146" s="12" customFormat="1" x14ac:dyDescent="0.25">
      <c r="A221" s="5">
        <v>7</v>
      </c>
      <c r="B221" s="5">
        <v>860</v>
      </c>
      <c r="C221" s="30"/>
      <c r="D221" s="30">
        <v>25</v>
      </c>
      <c r="E221" s="30"/>
      <c r="F221" s="30"/>
      <c r="G221" s="31"/>
      <c r="H221" s="30"/>
      <c r="I221" s="31"/>
      <c r="J221" s="30"/>
      <c r="K221" s="32">
        <v>0.09</v>
      </c>
      <c r="L221" s="30" t="s">
        <v>22</v>
      </c>
      <c r="M221" s="33">
        <v>1.163</v>
      </c>
      <c r="N221" s="30" t="s">
        <v>23</v>
      </c>
      <c r="O221" s="28">
        <f t="shared" si="3"/>
        <v>0.10467</v>
      </c>
      <c r="P221" s="27" t="s">
        <v>24</v>
      </c>
      <c r="Q221" s="30" t="s">
        <v>28</v>
      </c>
      <c r="R221" s="34"/>
      <c r="S221" s="30" t="s">
        <v>29</v>
      </c>
      <c r="T221" s="30" t="s">
        <v>53</v>
      </c>
      <c r="U221" s="27" t="s">
        <v>54</v>
      </c>
      <c r="V221" s="27" t="s">
        <v>55</v>
      </c>
      <c r="W221" s="27" t="s">
        <v>56</v>
      </c>
      <c r="X221" s="29" t="s">
        <v>57</v>
      </c>
      <c r="Y221" s="30"/>
      <c r="Z221" s="30"/>
      <c r="AA221" s="30"/>
    </row>
    <row r="222" spans="1:146" s="40" customFormat="1" x14ac:dyDescent="0.25">
      <c r="A222" s="5">
        <v>7</v>
      </c>
      <c r="B222" s="5">
        <v>860</v>
      </c>
      <c r="C222" s="35"/>
      <c r="D222" s="35">
        <v>25</v>
      </c>
      <c r="E222" s="35"/>
      <c r="F222" s="35"/>
      <c r="G222" s="36"/>
      <c r="H222" s="35"/>
      <c r="I222" s="36"/>
      <c r="J222" s="35"/>
      <c r="K222" s="37">
        <v>7.0000000000000001E-3</v>
      </c>
      <c r="L222" s="35" t="s">
        <v>30</v>
      </c>
      <c r="M222" s="38"/>
      <c r="N222" s="35"/>
      <c r="O222" s="28">
        <f t="shared" si="3"/>
        <v>0</v>
      </c>
      <c r="P222" s="27" t="s">
        <v>24</v>
      </c>
      <c r="Q222" s="35" t="s">
        <v>37</v>
      </c>
      <c r="R222" s="39" t="s">
        <v>25</v>
      </c>
      <c r="S222" s="35" t="s">
        <v>32</v>
      </c>
      <c r="T222" s="35" t="s">
        <v>53</v>
      </c>
      <c r="U222" s="27" t="s">
        <v>54</v>
      </c>
      <c r="V222" s="27" t="s">
        <v>55</v>
      </c>
      <c r="W222" s="27" t="s">
        <v>56</v>
      </c>
      <c r="X222" s="29" t="s">
        <v>57</v>
      </c>
      <c r="Y222" s="35"/>
      <c r="Z222" s="35"/>
      <c r="AA222" s="35"/>
    </row>
    <row r="223" spans="1:146" s="7" customFormat="1" x14ac:dyDescent="0.25">
      <c r="A223" s="5">
        <v>7</v>
      </c>
      <c r="B223" s="5">
        <v>860</v>
      </c>
      <c r="C223" s="5"/>
      <c r="D223" s="5">
        <v>26</v>
      </c>
      <c r="E223" s="5"/>
      <c r="F223" s="5"/>
      <c r="G223" s="18"/>
      <c r="H223" s="5"/>
      <c r="I223" s="18">
        <v>0.1</v>
      </c>
      <c r="J223" s="5" t="s">
        <v>21</v>
      </c>
      <c r="K223" s="19">
        <v>0.2</v>
      </c>
      <c r="L223" s="5" t="s">
        <v>22</v>
      </c>
      <c r="M223" s="26">
        <v>1.5</v>
      </c>
      <c r="N223" s="27" t="s">
        <v>23</v>
      </c>
      <c r="O223" s="28">
        <f t="shared" si="3"/>
        <v>0.30000000000000004</v>
      </c>
      <c r="P223" s="27" t="s">
        <v>24</v>
      </c>
      <c r="Q223" s="5" t="s">
        <v>25</v>
      </c>
      <c r="R223" s="10"/>
      <c r="S223" s="5" t="s">
        <v>26</v>
      </c>
      <c r="T223" s="5" t="s">
        <v>27</v>
      </c>
      <c r="U223" s="27" t="s">
        <v>54</v>
      </c>
      <c r="V223" s="27" t="s">
        <v>55</v>
      </c>
      <c r="W223" s="27" t="s">
        <v>56</v>
      </c>
      <c r="X223" s="29" t="s">
        <v>57</v>
      </c>
      <c r="Y223" s="27"/>
      <c r="Z223" s="27"/>
      <c r="AA223" s="27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</row>
    <row r="224" spans="1:146" s="12" customFormat="1" x14ac:dyDescent="0.25">
      <c r="A224" s="5">
        <v>7</v>
      </c>
      <c r="B224" s="5">
        <v>860</v>
      </c>
      <c r="C224" s="30"/>
      <c r="D224" s="30">
        <v>26</v>
      </c>
      <c r="E224" s="30"/>
      <c r="F224" s="30"/>
      <c r="G224" s="31"/>
      <c r="H224" s="30"/>
      <c r="I224" s="31"/>
      <c r="J224" s="30"/>
      <c r="K224" s="32">
        <v>0.09</v>
      </c>
      <c r="L224" s="30" t="s">
        <v>22</v>
      </c>
      <c r="M224" s="33">
        <v>1.163</v>
      </c>
      <c r="N224" s="30" t="s">
        <v>23</v>
      </c>
      <c r="O224" s="28">
        <f t="shared" si="3"/>
        <v>0.10467</v>
      </c>
      <c r="P224" s="27" t="s">
        <v>24</v>
      </c>
      <c r="Q224" s="30" t="s">
        <v>28</v>
      </c>
      <c r="R224" s="34"/>
      <c r="S224" s="30" t="s">
        <v>29</v>
      </c>
      <c r="T224" s="30" t="s">
        <v>53</v>
      </c>
      <c r="U224" s="27" t="s">
        <v>54</v>
      </c>
      <c r="V224" s="27" t="s">
        <v>55</v>
      </c>
      <c r="W224" s="27" t="s">
        <v>56</v>
      </c>
      <c r="X224" s="29" t="s">
        <v>57</v>
      </c>
      <c r="Y224" s="30"/>
      <c r="Z224" s="30"/>
      <c r="AA224" s="30"/>
    </row>
    <row r="225" spans="1:27" s="40" customFormat="1" x14ac:dyDescent="0.25">
      <c r="A225" s="5">
        <v>7</v>
      </c>
      <c r="B225" s="5">
        <v>860</v>
      </c>
      <c r="C225" s="35"/>
      <c r="D225" s="35">
        <v>26</v>
      </c>
      <c r="E225" s="35"/>
      <c r="F225" s="35"/>
      <c r="G225" s="36"/>
      <c r="H225" s="35"/>
      <c r="I225" s="36"/>
      <c r="J225" s="35"/>
      <c r="K225" s="37">
        <v>7.0000000000000001E-3</v>
      </c>
      <c r="L225" s="35" t="s">
        <v>30</v>
      </c>
      <c r="M225" s="57">
        <v>17.169</v>
      </c>
      <c r="N225" s="54" t="s">
        <v>52</v>
      </c>
      <c r="O225" s="28">
        <f t="shared" si="3"/>
        <v>0.12018300000000001</v>
      </c>
      <c r="P225" s="27" t="s">
        <v>24</v>
      </c>
      <c r="Q225" s="35" t="s">
        <v>37</v>
      </c>
      <c r="R225" s="39" t="s">
        <v>25</v>
      </c>
      <c r="S225" s="35" t="s">
        <v>32</v>
      </c>
      <c r="T225" s="35" t="s">
        <v>53</v>
      </c>
      <c r="U225" s="27" t="s">
        <v>54</v>
      </c>
      <c r="V225" s="27" t="s">
        <v>55</v>
      </c>
      <c r="W225" s="27" t="s">
        <v>56</v>
      </c>
      <c r="X225" s="29" t="s">
        <v>57</v>
      </c>
      <c r="Y225" s="35"/>
      <c r="Z225" s="35"/>
      <c r="AA225" s="35"/>
    </row>
    <row r="226" spans="1:27" s="7" customFormat="1" x14ac:dyDescent="0.25">
      <c r="A226" s="5">
        <v>7</v>
      </c>
      <c r="B226" s="5">
        <v>860</v>
      </c>
      <c r="C226" s="5"/>
      <c r="D226" s="5">
        <v>37</v>
      </c>
      <c r="E226" s="5"/>
      <c r="F226" s="5"/>
      <c r="G226" s="18"/>
      <c r="H226" s="5"/>
      <c r="I226" s="18">
        <v>0.2</v>
      </c>
      <c r="J226" s="5" t="s">
        <v>21</v>
      </c>
      <c r="K226" s="19">
        <v>0.34</v>
      </c>
      <c r="L226" s="5" t="s">
        <v>22</v>
      </c>
      <c r="M226" s="26">
        <v>1.5</v>
      </c>
      <c r="N226" s="27" t="s">
        <v>23</v>
      </c>
      <c r="O226" s="28">
        <f t="shared" si="3"/>
        <v>0.51</v>
      </c>
      <c r="P226" s="27" t="s">
        <v>24</v>
      </c>
      <c r="Q226" s="5" t="s">
        <v>25</v>
      </c>
      <c r="R226" s="10"/>
      <c r="S226" s="5" t="s">
        <v>26</v>
      </c>
      <c r="T226" s="5" t="s">
        <v>27</v>
      </c>
      <c r="U226" s="27" t="s">
        <v>54</v>
      </c>
      <c r="V226" s="27" t="s">
        <v>55</v>
      </c>
      <c r="W226" s="27" t="s">
        <v>56</v>
      </c>
      <c r="X226" s="29" t="s">
        <v>57</v>
      </c>
      <c r="Y226" s="5"/>
      <c r="Z226" s="5"/>
      <c r="AA226" s="5"/>
    </row>
    <row r="227" spans="1:27" s="12" customFormat="1" x14ac:dyDescent="0.25">
      <c r="A227" s="5">
        <v>7</v>
      </c>
      <c r="B227" s="5">
        <v>860</v>
      </c>
      <c r="C227" s="30"/>
      <c r="D227" s="30">
        <v>37</v>
      </c>
      <c r="E227" s="30"/>
      <c r="F227" s="30"/>
      <c r="G227" s="31"/>
      <c r="H227" s="30"/>
      <c r="I227" s="31"/>
      <c r="J227" s="30"/>
      <c r="K227" s="32">
        <v>0.17</v>
      </c>
      <c r="L227" s="30" t="s">
        <v>22</v>
      </c>
      <c r="M227" s="33">
        <v>1.163</v>
      </c>
      <c r="N227" s="30" t="s">
        <v>23</v>
      </c>
      <c r="O227" s="28">
        <f t="shared" si="3"/>
        <v>0.19771000000000002</v>
      </c>
      <c r="P227" s="27" t="s">
        <v>24</v>
      </c>
      <c r="Q227" s="30" t="s">
        <v>28</v>
      </c>
      <c r="R227" s="34"/>
      <c r="S227" s="30" t="s">
        <v>29</v>
      </c>
      <c r="T227" s="30" t="s">
        <v>53</v>
      </c>
      <c r="U227" s="27" t="s">
        <v>54</v>
      </c>
      <c r="V227" s="27" t="s">
        <v>55</v>
      </c>
      <c r="W227" s="27" t="s">
        <v>56</v>
      </c>
      <c r="X227" s="29" t="s">
        <v>57</v>
      </c>
      <c r="Y227" s="30"/>
      <c r="Z227" s="30"/>
      <c r="AA227" s="30"/>
    </row>
    <row r="228" spans="1:27" s="40" customFormat="1" x14ac:dyDescent="0.25">
      <c r="A228" s="5">
        <v>7</v>
      </c>
      <c r="B228" s="5">
        <v>860</v>
      </c>
      <c r="C228" s="35"/>
      <c r="D228" s="35">
        <v>37</v>
      </c>
      <c r="E228" s="35"/>
      <c r="F228" s="35"/>
      <c r="G228" s="36"/>
      <c r="H228" s="35"/>
      <c r="I228" s="36"/>
      <c r="J228" s="35"/>
      <c r="K228" s="37">
        <v>1.2999999999999999E-2</v>
      </c>
      <c r="L228" s="35" t="s">
        <v>30</v>
      </c>
      <c r="M228" s="57">
        <v>17.169</v>
      </c>
      <c r="N228" s="54" t="s">
        <v>52</v>
      </c>
      <c r="O228" s="28">
        <f t="shared" si="3"/>
        <v>0.22319700000000001</v>
      </c>
      <c r="P228" s="27" t="s">
        <v>24</v>
      </c>
      <c r="Q228" s="35" t="s">
        <v>37</v>
      </c>
      <c r="R228" s="39" t="s">
        <v>25</v>
      </c>
      <c r="S228" s="35" t="s">
        <v>32</v>
      </c>
      <c r="T228" s="35" t="s">
        <v>53</v>
      </c>
      <c r="U228" s="27" t="s">
        <v>54</v>
      </c>
      <c r="V228" s="27" t="s">
        <v>55</v>
      </c>
      <c r="W228" s="27" t="s">
        <v>56</v>
      </c>
      <c r="X228" s="29" t="s">
        <v>57</v>
      </c>
      <c r="Y228" s="35"/>
      <c r="Z228" s="35"/>
      <c r="AA228" s="35"/>
    </row>
    <row r="229" spans="1:27" s="7" customFormat="1" x14ac:dyDescent="0.25">
      <c r="A229" s="5">
        <v>7</v>
      </c>
      <c r="B229" s="5">
        <v>860</v>
      </c>
      <c r="C229" s="5"/>
      <c r="D229" s="5">
        <v>38</v>
      </c>
      <c r="E229" s="5"/>
      <c r="F229" s="5"/>
      <c r="G229" s="18"/>
      <c r="H229" s="5"/>
      <c r="I229" s="18">
        <v>0.3</v>
      </c>
      <c r="J229" s="5" t="s">
        <v>21</v>
      </c>
      <c r="K229" s="19">
        <v>0.52</v>
      </c>
      <c r="L229" s="5" t="s">
        <v>22</v>
      </c>
      <c r="M229" s="26">
        <v>1.5</v>
      </c>
      <c r="N229" s="27" t="s">
        <v>23</v>
      </c>
      <c r="O229" s="28">
        <f t="shared" si="3"/>
        <v>0.78</v>
      </c>
      <c r="P229" s="27" t="s">
        <v>24</v>
      </c>
      <c r="Q229" s="5" t="s">
        <v>25</v>
      </c>
      <c r="R229" s="10"/>
      <c r="S229" s="5" t="s">
        <v>26</v>
      </c>
      <c r="T229" s="5" t="s">
        <v>27</v>
      </c>
      <c r="U229" s="27" t="s">
        <v>54</v>
      </c>
      <c r="V229" s="27" t="s">
        <v>55</v>
      </c>
      <c r="W229" s="27" t="s">
        <v>56</v>
      </c>
      <c r="X229" s="29" t="s">
        <v>57</v>
      </c>
      <c r="Y229" s="5"/>
      <c r="Z229" s="5"/>
      <c r="AA229" s="5"/>
    </row>
    <row r="230" spans="1:27" s="12" customFormat="1" x14ac:dyDescent="0.25">
      <c r="A230" s="5">
        <v>7</v>
      </c>
      <c r="B230" s="5">
        <v>860</v>
      </c>
      <c r="C230" s="30"/>
      <c r="D230" s="30">
        <v>38</v>
      </c>
      <c r="E230" s="30"/>
      <c r="F230" s="30"/>
      <c r="G230" s="31"/>
      <c r="H230" s="30"/>
      <c r="I230" s="31"/>
      <c r="J230" s="30"/>
      <c r="K230" s="32">
        <v>0.26</v>
      </c>
      <c r="L230" s="30" t="s">
        <v>22</v>
      </c>
      <c r="M230" s="33">
        <v>1.163</v>
      </c>
      <c r="N230" s="30" t="s">
        <v>23</v>
      </c>
      <c r="O230" s="28">
        <f t="shared" si="3"/>
        <v>0.30238000000000004</v>
      </c>
      <c r="P230" s="27" t="s">
        <v>24</v>
      </c>
      <c r="Q230" s="30" t="s">
        <v>28</v>
      </c>
      <c r="R230" s="34"/>
      <c r="S230" s="30" t="s">
        <v>29</v>
      </c>
      <c r="T230" s="30" t="s">
        <v>53</v>
      </c>
      <c r="U230" s="27" t="s">
        <v>54</v>
      </c>
      <c r="V230" s="27" t="s">
        <v>55</v>
      </c>
      <c r="W230" s="27" t="s">
        <v>56</v>
      </c>
      <c r="X230" s="29" t="s">
        <v>57</v>
      </c>
      <c r="Y230" s="30"/>
      <c r="Z230" s="30"/>
      <c r="AA230" s="30"/>
    </row>
    <row r="231" spans="1:27" s="40" customFormat="1" x14ac:dyDescent="0.25">
      <c r="A231" s="5">
        <v>7</v>
      </c>
      <c r="B231" s="5">
        <v>860</v>
      </c>
      <c r="C231" s="35"/>
      <c r="D231" s="35">
        <v>38</v>
      </c>
      <c r="E231" s="35"/>
      <c r="F231" s="35"/>
      <c r="G231" s="36"/>
      <c r="H231" s="35"/>
      <c r="I231" s="36"/>
      <c r="J231" s="35"/>
      <c r="K231" s="37">
        <v>2.1000000000000001E-2</v>
      </c>
      <c r="L231" s="35" t="s">
        <v>30</v>
      </c>
      <c r="M231" s="57">
        <v>17.169</v>
      </c>
      <c r="N231" s="54" t="s">
        <v>52</v>
      </c>
      <c r="O231" s="28">
        <f t="shared" si="3"/>
        <v>0.36054900000000001</v>
      </c>
      <c r="P231" s="27" t="s">
        <v>24</v>
      </c>
      <c r="Q231" s="35" t="s">
        <v>37</v>
      </c>
      <c r="R231" s="39" t="s">
        <v>25</v>
      </c>
      <c r="S231" s="35" t="s">
        <v>32</v>
      </c>
      <c r="T231" s="35" t="s">
        <v>53</v>
      </c>
      <c r="U231" s="27" t="s">
        <v>54</v>
      </c>
      <c r="V231" s="27" t="s">
        <v>55</v>
      </c>
      <c r="W231" s="27" t="s">
        <v>56</v>
      </c>
      <c r="X231" s="29" t="s">
        <v>57</v>
      </c>
      <c r="Y231" s="35"/>
      <c r="Z231" s="35"/>
      <c r="AA231" s="35"/>
    </row>
    <row r="232" spans="1:27" s="7" customFormat="1" x14ac:dyDescent="0.25">
      <c r="A232" s="5">
        <v>7</v>
      </c>
      <c r="B232" s="5">
        <v>860</v>
      </c>
      <c r="C232" s="5"/>
      <c r="D232" s="5">
        <v>39</v>
      </c>
      <c r="E232" s="5"/>
      <c r="F232" s="5"/>
      <c r="G232" s="18"/>
      <c r="H232" s="5"/>
      <c r="I232" s="18">
        <v>0.3</v>
      </c>
      <c r="J232" s="5" t="s">
        <v>21</v>
      </c>
      <c r="K232" s="19">
        <v>0.52</v>
      </c>
      <c r="L232" s="5" t="s">
        <v>22</v>
      </c>
      <c r="M232" s="26">
        <v>1.5</v>
      </c>
      <c r="N232" s="27" t="s">
        <v>23</v>
      </c>
      <c r="O232" s="28">
        <f t="shared" si="3"/>
        <v>0.78</v>
      </c>
      <c r="P232" s="27" t="s">
        <v>24</v>
      </c>
      <c r="Q232" s="5" t="s">
        <v>25</v>
      </c>
      <c r="R232" s="10"/>
      <c r="S232" s="5" t="s">
        <v>26</v>
      </c>
      <c r="T232" s="5" t="s">
        <v>27</v>
      </c>
      <c r="U232" s="27" t="s">
        <v>54</v>
      </c>
      <c r="V232" s="27" t="s">
        <v>55</v>
      </c>
      <c r="W232" s="27" t="s">
        <v>56</v>
      </c>
      <c r="X232" s="29" t="s">
        <v>57</v>
      </c>
      <c r="Y232" s="5"/>
      <c r="Z232" s="5"/>
      <c r="AA232" s="5"/>
    </row>
    <row r="233" spans="1:27" s="12" customFormat="1" x14ac:dyDescent="0.25">
      <c r="A233" s="5">
        <v>7</v>
      </c>
      <c r="B233" s="5">
        <v>860</v>
      </c>
      <c r="C233" s="30"/>
      <c r="D233" s="30">
        <v>39</v>
      </c>
      <c r="E233" s="30"/>
      <c r="F233" s="30"/>
      <c r="G233" s="31"/>
      <c r="H233" s="30"/>
      <c r="I233" s="31"/>
      <c r="J233" s="30"/>
      <c r="K233" s="32">
        <v>0.26</v>
      </c>
      <c r="L233" s="30" t="s">
        <v>22</v>
      </c>
      <c r="M233" s="33">
        <v>1.163</v>
      </c>
      <c r="N233" s="30" t="s">
        <v>23</v>
      </c>
      <c r="O233" s="28">
        <f t="shared" si="3"/>
        <v>0.30238000000000004</v>
      </c>
      <c r="P233" s="27" t="s">
        <v>24</v>
      </c>
      <c r="Q233" s="30" t="s">
        <v>28</v>
      </c>
      <c r="R233" s="34"/>
      <c r="S233" s="30" t="s">
        <v>29</v>
      </c>
      <c r="T233" s="30" t="s">
        <v>53</v>
      </c>
      <c r="U233" s="27" t="s">
        <v>54</v>
      </c>
      <c r="V233" s="27" t="s">
        <v>55</v>
      </c>
      <c r="W233" s="27" t="s">
        <v>56</v>
      </c>
      <c r="X233" s="29" t="s">
        <v>57</v>
      </c>
      <c r="Y233" s="30"/>
      <c r="Z233" s="30"/>
      <c r="AA233" s="30"/>
    </row>
    <row r="234" spans="1:27" s="40" customFormat="1" x14ac:dyDescent="0.25">
      <c r="A234" s="5">
        <v>7</v>
      </c>
      <c r="B234" s="5">
        <v>860</v>
      </c>
      <c r="C234" s="35"/>
      <c r="D234" s="35">
        <v>39</v>
      </c>
      <c r="E234" s="35"/>
      <c r="F234" s="35"/>
      <c r="G234" s="36"/>
      <c r="H234" s="35"/>
      <c r="I234" s="36"/>
      <c r="J234" s="35"/>
      <c r="K234" s="37">
        <v>2.1000000000000001E-2</v>
      </c>
      <c r="L234" s="35" t="s">
        <v>30</v>
      </c>
      <c r="M234" s="57">
        <v>17.169</v>
      </c>
      <c r="N234" s="54" t="s">
        <v>52</v>
      </c>
      <c r="O234" s="28">
        <f t="shared" si="3"/>
        <v>0.36054900000000001</v>
      </c>
      <c r="P234" s="27" t="s">
        <v>24</v>
      </c>
      <c r="Q234" s="35" t="s">
        <v>37</v>
      </c>
      <c r="R234" s="39" t="s">
        <v>25</v>
      </c>
      <c r="S234" s="35" t="s">
        <v>32</v>
      </c>
      <c r="T234" s="35" t="s">
        <v>53</v>
      </c>
      <c r="U234" s="27" t="s">
        <v>54</v>
      </c>
      <c r="V234" s="27" t="s">
        <v>55</v>
      </c>
      <c r="W234" s="27" t="s">
        <v>56</v>
      </c>
      <c r="X234" s="29" t="s">
        <v>57</v>
      </c>
      <c r="Y234" s="35"/>
      <c r="Z234" s="35"/>
      <c r="AA234" s="35"/>
    </row>
    <row r="235" spans="1:27" s="7" customFormat="1" x14ac:dyDescent="0.25">
      <c r="A235" s="5">
        <v>7</v>
      </c>
      <c r="B235" s="5">
        <v>860</v>
      </c>
      <c r="C235" s="5"/>
      <c r="D235" s="5">
        <v>40</v>
      </c>
      <c r="E235" s="5"/>
      <c r="F235" s="5"/>
      <c r="G235" s="18"/>
      <c r="H235" s="5"/>
      <c r="I235" s="18">
        <v>0.3</v>
      </c>
      <c r="J235" s="5" t="s">
        <v>21</v>
      </c>
      <c r="K235" s="19">
        <v>0.52</v>
      </c>
      <c r="L235" s="5" t="s">
        <v>22</v>
      </c>
      <c r="M235" s="26">
        <v>1.5</v>
      </c>
      <c r="N235" s="27" t="s">
        <v>23</v>
      </c>
      <c r="O235" s="28">
        <f t="shared" si="3"/>
        <v>0.78</v>
      </c>
      <c r="P235" s="27" t="s">
        <v>24</v>
      </c>
      <c r="Q235" s="5" t="s">
        <v>25</v>
      </c>
      <c r="R235" s="10"/>
      <c r="S235" s="5" t="s">
        <v>26</v>
      </c>
      <c r="T235" s="5" t="s">
        <v>27</v>
      </c>
      <c r="U235" s="27" t="s">
        <v>54</v>
      </c>
      <c r="V235" s="27" t="s">
        <v>55</v>
      </c>
      <c r="W235" s="27" t="s">
        <v>56</v>
      </c>
      <c r="X235" s="29" t="s">
        <v>57</v>
      </c>
      <c r="Y235" s="5"/>
      <c r="Z235" s="5"/>
      <c r="AA235" s="5"/>
    </row>
    <row r="236" spans="1:27" s="12" customFormat="1" x14ac:dyDescent="0.25">
      <c r="A236" s="5">
        <v>7</v>
      </c>
      <c r="B236" s="5">
        <v>860</v>
      </c>
      <c r="C236" s="30"/>
      <c r="D236" s="30">
        <v>40</v>
      </c>
      <c r="E236" s="30"/>
      <c r="F236" s="30"/>
      <c r="G236" s="31"/>
      <c r="H236" s="30"/>
      <c r="I236" s="31"/>
      <c r="J236" s="30"/>
      <c r="K236" s="32">
        <v>0.26</v>
      </c>
      <c r="L236" s="30" t="s">
        <v>22</v>
      </c>
      <c r="M236" s="33">
        <v>1.163</v>
      </c>
      <c r="N236" s="30" t="s">
        <v>23</v>
      </c>
      <c r="O236" s="28">
        <f t="shared" si="3"/>
        <v>0.30238000000000004</v>
      </c>
      <c r="P236" s="27" t="s">
        <v>24</v>
      </c>
      <c r="Q236" s="30" t="s">
        <v>28</v>
      </c>
      <c r="R236" s="34"/>
      <c r="S236" s="30" t="s">
        <v>29</v>
      </c>
      <c r="T236" s="30" t="s">
        <v>53</v>
      </c>
      <c r="U236" s="27" t="s">
        <v>54</v>
      </c>
      <c r="V236" s="27" t="s">
        <v>55</v>
      </c>
      <c r="W236" s="27" t="s">
        <v>56</v>
      </c>
      <c r="X236" s="29" t="s">
        <v>57</v>
      </c>
      <c r="Y236" s="30"/>
      <c r="Z236" s="30"/>
      <c r="AA236" s="30"/>
    </row>
    <row r="237" spans="1:27" s="40" customFormat="1" x14ac:dyDescent="0.25">
      <c r="A237" s="5">
        <v>7</v>
      </c>
      <c r="B237" s="5">
        <v>860</v>
      </c>
      <c r="C237" s="35"/>
      <c r="D237" s="35">
        <v>40</v>
      </c>
      <c r="E237" s="35"/>
      <c r="F237" s="35"/>
      <c r="G237" s="36"/>
      <c r="H237" s="35"/>
      <c r="I237" s="36"/>
      <c r="J237" s="35"/>
      <c r="K237" s="37">
        <v>2.1000000000000001E-2</v>
      </c>
      <c r="L237" s="35" t="s">
        <v>30</v>
      </c>
      <c r="M237" s="57">
        <v>17.169</v>
      </c>
      <c r="N237" s="54" t="s">
        <v>52</v>
      </c>
      <c r="O237" s="28">
        <f t="shared" si="3"/>
        <v>0.36054900000000001</v>
      </c>
      <c r="P237" s="27" t="s">
        <v>24</v>
      </c>
      <c r="Q237" s="35" t="s">
        <v>37</v>
      </c>
      <c r="R237" s="39" t="s">
        <v>25</v>
      </c>
      <c r="S237" s="35" t="s">
        <v>32</v>
      </c>
      <c r="T237" s="35" t="s">
        <v>53</v>
      </c>
      <c r="U237" s="27" t="s">
        <v>54</v>
      </c>
      <c r="V237" s="27" t="s">
        <v>55</v>
      </c>
      <c r="W237" s="27" t="s">
        <v>56</v>
      </c>
      <c r="X237" s="29" t="s">
        <v>57</v>
      </c>
      <c r="Y237" s="35"/>
      <c r="Z237" s="35"/>
      <c r="AA237" s="35"/>
    </row>
    <row r="238" spans="1:27" s="7" customFormat="1" x14ac:dyDescent="0.25">
      <c r="A238" s="5">
        <v>7</v>
      </c>
      <c r="B238" s="5">
        <v>860</v>
      </c>
      <c r="C238" s="5"/>
      <c r="D238" s="5">
        <v>41</v>
      </c>
      <c r="E238" s="5"/>
      <c r="F238" s="5"/>
      <c r="G238" s="18"/>
      <c r="H238" s="5"/>
      <c r="I238" s="18">
        <v>0.3</v>
      </c>
      <c r="J238" s="5" t="s">
        <v>21</v>
      </c>
      <c r="K238" s="19">
        <v>0.52</v>
      </c>
      <c r="L238" s="5" t="s">
        <v>22</v>
      </c>
      <c r="M238" s="26">
        <v>1.5</v>
      </c>
      <c r="N238" s="27" t="s">
        <v>23</v>
      </c>
      <c r="O238" s="28">
        <f t="shared" si="3"/>
        <v>0.78</v>
      </c>
      <c r="P238" s="27" t="s">
        <v>24</v>
      </c>
      <c r="Q238" s="5" t="s">
        <v>25</v>
      </c>
      <c r="R238" s="10"/>
      <c r="S238" s="5" t="s">
        <v>26</v>
      </c>
      <c r="T238" s="5" t="s">
        <v>27</v>
      </c>
      <c r="U238" s="27" t="s">
        <v>54</v>
      </c>
      <c r="V238" s="27" t="s">
        <v>55</v>
      </c>
      <c r="W238" s="27" t="s">
        <v>56</v>
      </c>
      <c r="X238" s="29" t="s">
        <v>57</v>
      </c>
      <c r="Y238" s="5"/>
      <c r="Z238" s="5"/>
      <c r="AA238" s="5"/>
    </row>
    <row r="239" spans="1:27" s="12" customFormat="1" x14ac:dyDescent="0.25">
      <c r="A239" s="5">
        <v>7</v>
      </c>
      <c r="B239" s="5">
        <v>860</v>
      </c>
      <c r="C239" s="30"/>
      <c r="D239" s="30">
        <v>41</v>
      </c>
      <c r="E239" s="30"/>
      <c r="F239" s="30"/>
      <c r="G239" s="31"/>
      <c r="H239" s="30"/>
      <c r="I239" s="31"/>
      <c r="J239" s="30"/>
      <c r="K239" s="32">
        <v>0.26</v>
      </c>
      <c r="L239" s="30" t="s">
        <v>22</v>
      </c>
      <c r="M239" s="33">
        <v>1.163</v>
      </c>
      <c r="N239" s="30" t="s">
        <v>23</v>
      </c>
      <c r="O239" s="28">
        <f t="shared" si="3"/>
        <v>0.30238000000000004</v>
      </c>
      <c r="P239" s="27" t="s">
        <v>24</v>
      </c>
      <c r="Q239" s="30" t="s">
        <v>28</v>
      </c>
      <c r="R239" s="34"/>
      <c r="S239" s="30" t="s">
        <v>29</v>
      </c>
      <c r="T239" s="30" t="s">
        <v>53</v>
      </c>
      <c r="U239" s="27" t="s">
        <v>54</v>
      </c>
      <c r="V239" s="27" t="s">
        <v>55</v>
      </c>
      <c r="W239" s="27" t="s">
        <v>56</v>
      </c>
      <c r="X239" s="29" t="s">
        <v>57</v>
      </c>
      <c r="Y239" s="30"/>
      <c r="Z239" s="30"/>
      <c r="AA239" s="30"/>
    </row>
    <row r="240" spans="1:27" s="40" customFormat="1" x14ac:dyDescent="0.25">
      <c r="A240" s="5">
        <v>7</v>
      </c>
      <c r="B240" s="5">
        <v>860</v>
      </c>
      <c r="C240" s="35"/>
      <c r="D240" s="35">
        <v>41</v>
      </c>
      <c r="E240" s="35"/>
      <c r="F240" s="35"/>
      <c r="G240" s="36"/>
      <c r="H240" s="35"/>
      <c r="I240" s="36"/>
      <c r="J240" s="35"/>
      <c r="K240" s="37">
        <v>2.1000000000000001E-2</v>
      </c>
      <c r="L240" s="35" t="s">
        <v>30</v>
      </c>
      <c r="M240" s="57">
        <v>17.169</v>
      </c>
      <c r="N240" s="54" t="s">
        <v>52</v>
      </c>
      <c r="O240" s="28">
        <f t="shared" si="3"/>
        <v>0.36054900000000001</v>
      </c>
      <c r="P240" s="27" t="s">
        <v>24</v>
      </c>
      <c r="Q240" s="35" t="s">
        <v>37</v>
      </c>
      <c r="R240" s="39" t="s">
        <v>25</v>
      </c>
      <c r="S240" s="35" t="s">
        <v>32</v>
      </c>
      <c r="T240" s="35" t="s">
        <v>53</v>
      </c>
      <c r="U240" s="27" t="s">
        <v>54</v>
      </c>
      <c r="V240" s="27" t="s">
        <v>55</v>
      </c>
      <c r="W240" s="27" t="s">
        <v>56</v>
      </c>
      <c r="X240" s="29" t="s">
        <v>57</v>
      </c>
      <c r="Y240" s="35"/>
      <c r="Z240" s="35"/>
      <c r="AA240" s="35"/>
    </row>
    <row r="241" spans="1:27" s="7" customFormat="1" x14ac:dyDescent="0.25">
      <c r="A241" s="5">
        <v>7</v>
      </c>
      <c r="B241" s="5">
        <v>860</v>
      </c>
      <c r="C241" s="5"/>
      <c r="D241" s="5">
        <v>42</v>
      </c>
      <c r="E241" s="5"/>
      <c r="F241" s="5"/>
      <c r="G241" s="18"/>
      <c r="H241" s="5"/>
      <c r="I241" s="18">
        <v>0.2</v>
      </c>
      <c r="J241" s="5" t="s">
        <v>21</v>
      </c>
      <c r="K241" s="19">
        <v>0.34</v>
      </c>
      <c r="L241" s="5" t="s">
        <v>22</v>
      </c>
      <c r="M241" s="26">
        <v>1.5</v>
      </c>
      <c r="N241" s="27" t="s">
        <v>23</v>
      </c>
      <c r="O241" s="28">
        <f t="shared" si="3"/>
        <v>0.51</v>
      </c>
      <c r="P241" s="27" t="s">
        <v>24</v>
      </c>
      <c r="Q241" s="5" t="s">
        <v>25</v>
      </c>
      <c r="R241" s="10"/>
      <c r="S241" s="5" t="s">
        <v>26</v>
      </c>
      <c r="T241" s="5" t="s">
        <v>27</v>
      </c>
      <c r="U241" s="27" t="s">
        <v>54</v>
      </c>
      <c r="V241" s="27" t="s">
        <v>55</v>
      </c>
      <c r="W241" s="27" t="s">
        <v>56</v>
      </c>
      <c r="X241" s="29" t="s">
        <v>57</v>
      </c>
      <c r="Y241" s="5"/>
      <c r="Z241" s="5"/>
      <c r="AA241" s="5"/>
    </row>
    <row r="242" spans="1:27" s="12" customFormat="1" x14ac:dyDescent="0.25">
      <c r="A242" s="5">
        <v>7</v>
      </c>
      <c r="B242" s="5">
        <v>860</v>
      </c>
      <c r="C242" s="30"/>
      <c r="D242" s="30">
        <v>42</v>
      </c>
      <c r="E242" s="30"/>
      <c r="F242" s="30"/>
      <c r="G242" s="31"/>
      <c r="H242" s="30"/>
      <c r="I242" s="31"/>
      <c r="J242" s="30"/>
      <c r="K242" s="32">
        <v>0.17</v>
      </c>
      <c r="L242" s="30" t="s">
        <v>22</v>
      </c>
      <c r="M242" s="33">
        <v>1.163</v>
      </c>
      <c r="N242" s="30" t="s">
        <v>23</v>
      </c>
      <c r="O242" s="28">
        <f t="shared" si="3"/>
        <v>0.19771000000000002</v>
      </c>
      <c r="P242" s="27" t="s">
        <v>24</v>
      </c>
      <c r="Q242" s="30" t="s">
        <v>28</v>
      </c>
      <c r="R242" s="34"/>
      <c r="S242" s="30" t="s">
        <v>29</v>
      </c>
      <c r="T242" s="30" t="s">
        <v>53</v>
      </c>
      <c r="U242" s="27" t="s">
        <v>54</v>
      </c>
      <c r="V242" s="27" t="s">
        <v>55</v>
      </c>
      <c r="W242" s="27" t="s">
        <v>56</v>
      </c>
      <c r="X242" s="29" t="s">
        <v>57</v>
      </c>
      <c r="Y242" s="30"/>
      <c r="Z242" s="30"/>
      <c r="AA242" s="30"/>
    </row>
    <row r="243" spans="1:27" s="40" customFormat="1" x14ac:dyDescent="0.25">
      <c r="A243" s="5">
        <v>7</v>
      </c>
      <c r="B243" s="5">
        <v>860</v>
      </c>
      <c r="C243" s="35"/>
      <c r="D243" s="35">
        <v>42</v>
      </c>
      <c r="E243" s="35"/>
      <c r="F243" s="35"/>
      <c r="G243" s="36"/>
      <c r="H243" s="35"/>
      <c r="I243" s="36"/>
      <c r="J243" s="35"/>
      <c r="K243" s="37">
        <v>1.2999999999999999E-2</v>
      </c>
      <c r="L243" s="35" t="s">
        <v>30</v>
      </c>
      <c r="M243" s="57">
        <v>17.169</v>
      </c>
      <c r="N243" s="54" t="s">
        <v>52</v>
      </c>
      <c r="O243" s="28">
        <f t="shared" si="3"/>
        <v>0.22319700000000001</v>
      </c>
      <c r="P243" s="27" t="s">
        <v>24</v>
      </c>
      <c r="Q243" s="35" t="s">
        <v>37</v>
      </c>
      <c r="R243" s="39" t="s">
        <v>25</v>
      </c>
      <c r="S243" s="35" t="s">
        <v>32</v>
      </c>
      <c r="T243" s="35" t="s">
        <v>53</v>
      </c>
      <c r="U243" s="27" t="s">
        <v>54</v>
      </c>
      <c r="V243" s="27" t="s">
        <v>55</v>
      </c>
      <c r="W243" s="27" t="s">
        <v>56</v>
      </c>
      <c r="X243" s="29" t="s">
        <v>57</v>
      </c>
      <c r="Y243" s="35"/>
      <c r="Z243" s="35"/>
      <c r="AA243" s="35"/>
    </row>
    <row r="244" spans="1:27" s="7" customFormat="1" x14ac:dyDescent="0.25">
      <c r="A244" s="5">
        <v>7</v>
      </c>
      <c r="B244" s="5">
        <v>860</v>
      </c>
      <c r="C244" s="5"/>
      <c r="D244" s="5">
        <v>43</v>
      </c>
      <c r="E244" s="5"/>
      <c r="F244" s="5"/>
      <c r="G244" s="18"/>
      <c r="H244" s="5"/>
      <c r="I244" s="18">
        <v>0.3</v>
      </c>
      <c r="J244" s="5" t="s">
        <v>21</v>
      </c>
      <c r="K244" s="19">
        <v>0.52</v>
      </c>
      <c r="L244" s="5" t="s">
        <v>22</v>
      </c>
      <c r="M244" s="26">
        <v>1.5</v>
      </c>
      <c r="N244" s="27" t="s">
        <v>23</v>
      </c>
      <c r="O244" s="28">
        <f t="shared" si="3"/>
        <v>0.78</v>
      </c>
      <c r="P244" s="27" t="s">
        <v>24</v>
      </c>
      <c r="Q244" s="5" t="s">
        <v>25</v>
      </c>
      <c r="R244" s="10"/>
      <c r="S244" s="5" t="s">
        <v>26</v>
      </c>
      <c r="T244" s="5" t="s">
        <v>27</v>
      </c>
      <c r="U244" s="27" t="s">
        <v>54</v>
      </c>
      <c r="V244" s="27" t="s">
        <v>55</v>
      </c>
      <c r="W244" s="27" t="s">
        <v>56</v>
      </c>
      <c r="X244" s="29" t="s">
        <v>57</v>
      </c>
      <c r="Y244" s="5"/>
      <c r="Z244" s="5"/>
      <c r="AA244" s="5"/>
    </row>
    <row r="245" spans="1:27" s="12" customFormat="1" x14ac:dyDescent="0.25">
      <c r="A245" s="5">
        <v>7</v>
      </c>
      <c r="B245" s="5">
        <v>860</v>
      </c>
      <c r="C245" s="30"/>
      <c r="D245" s="30">
        <v>43</v>
      </c>
      <c r="E245" s="30"/>
      <c r="F245" s="30"/>
      <c r="G245" s="31"/>
      <c r="H245" s="30"/>
      <c r="I245" s="31"/>
      <c r="J245" s="30"/>
      <c r="K245" s="32">
        <v>0.26</v>
      </c>
      <c r="L245" s="30" t="s">
        <v>22</v>
      </c>
      <c r="M245" s="33">
        <v>1.163</v>
      </c>
      <c r="N245" s="30" t="s">
        <v>23</v>
      </c>
      <c r="O245" s="28">
        <f t="shared" si="3"/>
        <v>0.30238000000000004</v>
      </c>
      <c r="P245" s="27" t="s">
        <v>24</v>
      </c>
      <c r="Q245" s="30" t="s">
        <v>28</v>
      </c>
      <c r="R245" s="34"/>
      <c r="S245" s="30" t="s">
        <v>29</v>
      </c>
      <c r="T245" s="30" t="s">
        <v>53</v>
      </c>
      <c r="U245" s="27" t="s">
        <v>54</v>
      </c>
      <c r="V245" s="27" t="s">
        <v>55</v>
      </c>
      <c r="W245" s="27" t="s">
        <v>56</v>
      </c>
      <c r="X245" s="29" t="s">
        <v>57</v>
      </c>
      <c r="Y245" s="30"/>
      <c r="Z245" s="30"/>
      <c r="AA245" s="30"/>
    </row>
    <row r="246" spans="1:27" s="40" customFormat="1" x14ac:dyDescent="0.25">
      <c r="A246" s="5">
        <v>7</v>
      </c>
      <c r="B246" s="5">
        <v>860</v>
      </c>
      <c r="C246" s="35"/>
      <c r="D246" s="35">
        <v>43</v>
      </c>
      <c r="E246" s="35"/>
      <c r="F246" s="35"/>
      <c r="G246" s="36"/>
      <c r="H246" s="35"/>
      <c r="I246" s="36"/>
      <c r="J246" s="35"/>
      <c r="K246" s="37">
        <v>2.1000000000000001E-2</v>
      </c>
      <c r="L246" s="35" t="s">
        <v>30</v>
      </c>
      <c r="M246" s="57">
        <v>17.169</v>
      </c>
      <c r="N246" s="54" t="s">
        <v>52</v>
      </c>
      <c r="O246" s="28">
        <f t="shared" si="3"/>
        <v>0.36054900000000001</v>
      </c>
      <c r="P246" s="27" t="s">
        <v>24</v>
      </c>
      <c r="Q246" s="35" t="s">
        <v>37</v>
      </c>
      <c r="R246" s="39" t="s">
        <v>25</v>
      </c>
      <c r="S246" s="35" t="s">
        <v>32</v>
      </c>
      <c r="T246" s="35" t="s">
        <v>53</v>
      </c>
      <c r="U246" s="27" t="s">
        <v>54</v>
      </c>
      <c r="V246" s="27" t="s">
        <v>55</v>
      </c>
      <c r="W246" s="27" t="s">
        <v>56</v>
      </c>
      <c r="X246" s="29" t="s">
        <v>57</v>
      </c>
      <c r="Y246" s="35"/>
      <c r="Z246" s="35"/>
      <c r="AA246" s="35"/>
    </row>
    <row r="247" spans="1:27" s="7" customFormat="1" x14ac:dyDescent="0.25">
      <c r="A247" s="5">
        <v>7</v>
      </c>
      <c r="B247" s="5">
        <v>860</v>
      </c>
      <c r="C247" s="5"/>
      <c r="D247" s="5">
        <v>44</v>
      </c>
      <c r="E247" s="5"/>
      <c r="F247" s="5"/>
      <c r="G247" s="18"/>
      <c r="H247" s="5"/>
      <c r="I247" s="18">
        <v>0.3</v>
      </c>
      <c r="J247" s="5" t="s">
        <v>21</v>
      </c>
      <c r="K247" s="19">
        <v>0.52</v>
      </c>
      <c r="L247" s="5" t="s">
        <v>22</v>
      </c>
      <c r="M247" s="26">
        <v>1.5</v>
      </c>
      <c r="N247" s="27" t="s">
        <v>23</v>
      </c>
      <c r="O247" s="28">
        <f t="shared" si="3"/>
        <v>0.78</v>
      </c>
      <c r="P247" s="27" t="s">
        <v>24</v>
      </c>
      <c r="Q247" s="5" t="s">
        <v>25</v>
      </c>
      <c r="R247" s="10"/>
      <c r="S247" s="5" t="s">
        <v>26</v>
      </c>
      <c r="T247" s="5" t="s">
        <v>27</v>
      </c>
      <c r="U247" s="27" t="s">
        <v>54</v>
      </c>
      <c r="V247" s="27" t="s">
        <v>55</v>
      </c>
      <c r="W247" s="27" t="s">
        <v>56</v>
      </c>
      <c r="X247" s="29" t="s">
        <v>57</v>
      </c>
      <c r="Y247" s="5"/>
      <c r="Z247" s="5"/>
      <c r="AA247" s="5"/>
    </row>
    <row r="248" spans="1:27" s="12" customFormat="1" x14ac:dyDescent="0.25">
      <c r="A248" s="5">
        <v>7</v>
      </c>
      <c r="B248" s="5">
        <v>860</v>
      </c>
      <c r="C248" s="30"/>
      <c r="D248" s="30">
        <v>44</v>
      </c>
      <c r="E248" s="30"/>
      <c r="F248" s="30"/>
      <c r="G248" s="31"/>
      <c r="H248" s="30"/>
      <c r="I248" s="31"/>
      <c r="J248" s="30"/>
      <c r="K248" s="32">
        <v>0.26</v>
      </c>
      <c r="L248" s="30" t="s">
        <v>22</v>
      </c>
      <c r="M248" s="33">
        <v>1.163</v>
      </c>
      <c r="N248" s="30" t="s">
        <v>23</v>
      </c>
      <c r="O248" s="28">
        <f t="shared" si="3"/>
        <v>0.30238000000000004</v>
      </c>
      <c r="P248" s="27" t="s">
        <v>24</v>
      </c>
      <c r="Q248" s="30" t="s">
        <v>28</v>
      </c>
      <c r="R248" s="34"/>
      <c r="S248" s="30" t="s">
        <v>29</v>
      </c>
      <c r="T248" s="30" t="s">
        <v>53</v>
      </c>
      <c r="U248" s="27" t="s">
        <v>54</v>
      </c>
      <c r="V248" s="27" t="s">
        <v>55</v>
      </c>
      <c r="W248" s="27" t="s">
        <v>56</v>
      </c>
      <c r="X248" s="29" t="s">
        <v>57</v>
      </c>
      <c r="Y248" s="30"/>
      <c r="Z248" s="30"/>
      <c r="AA248" s="30"/>
    </row>
    <row r="249" spans="1:27" s="40" customFormat="1" x14ac:dyDescent="0.25">
      <c r="A249" s="5">
        <v>7</v>
      </c>
      <c r="B249" s="5">
        <v>860</v>
      </c>
      <c r="C249" s="35"/>
      <c r="D249" s="35">
        <v>44</v>
      </c>
      <c r="E249" s="35"/>
      <c r="F249" s="35"/>
      <c r="G249" s="36"/>
      <c r="H249" s="35"/>
      <c r="I249" s="36"/>
      <c r="J249" s="35"/>
      <c r="K249" s="37">
        <v>2.1000000000000001E-2</v>
      </c>
      <c r="L249" s="35" t="s">
        <v>30</v>
      </c>
      <c r="M249" s="57">
        <v>17.169</v>
      </c>
      <c r="N249" s="54" t="s">
        <v>52</v>
      </c>
      <c r="O249" s="28">
        <f t="shared" si="3"/>
        <v>0.36054900000000001</v>
      </c>
      <c r="P249" s="27" t="s">
        <v>24</v>
      </c>
      <c r="Q249" s="35" t="s">
        <v>37</v>
      </c>
      <c r="R249" s="39" t="s">
        <v>25</v>
      </c>
      <c r="S249" s="35" t="s">
        <v>32</v>
      </c>
      <c r="T249" s="35" t="s">
        <v>53</v>
      </c>
      <c r="U249" s="27" t="s">
        <v>54</v>
      </c>
      <c r="V249" s="27" t="s">
        <v>55</v>
      </c>
      <c r="W249" s="27" t="s">
        <v>56</v>
      </c>
      <c r="X249" s="29" t="s">
        <v>57</v>
      </c>
      <c r="Y249" s="35"/>
      <c r="Z249" s="35"/>
      <c r="AA249" s="35"/>
    </row>
    <row r="250" spans="1:27" s="7" customFormat="1" x14ac:dyDescent="0.25">
      <c r="A250" s="5">
        <v>7</v>
      </c>
      <c r="B250" s="5">
        <v>860</v>
      </c>
      <c r="C250" s="5"/>
      <c r="D250" s="5">
        <v>45</v>
      </c>
      <c r="E250" s="5"/>
      <c r="F250" s="5"/>
      <c r="G250" s="18"/>
      <c r="H250" s="5"/>
      <c r="I250" s="18">
        <v>0.3</v>
      </c>
      <c r="J250" s="5" t="s">
        <v>21</v>
      </c>
      <c r="K250" s="19">
        <v>0.52</v>
      </c>
      <c r="L250" s="5" t="s">
        <v>22</v>
      </c>
      <c r="M250" s="26">
        <v>1.5</v>
      </c>
      <c r="N250" s="27" t="s">
        <v>23</v>
      </c>
      <c r="O250" s="28">
        <f t="shared" si="3"/>
        <v>0.78</v>
      </c>
      <c r="P250" s="27" t="s">
        <v>24</v>
      </c>
      <c r="Q250" s="5" t="s">
        <v>25</v>
      </c>
      <c r="R250" s="10"/>
      <c r="S250" s="5" t="s">
        <v>26</v>
      </c>
      <c r="T250" s="5" t="s">
        <v>27</v>
      </c>
      <c r="U250" s="27" t="s">
        <v>54</v>
      </c>
      <c r="V250" s="27" t="s">
        <v>55</v>
      </c>
      <c r="W250" s="27" t="s">
        <v>56</v>
      </c>
      <c r="X250" s="29" t="s">
        <v>57</v>
      </c>
      <c r="Y250" s="5"/>
      <c r="Z250" s="5"/>
      <c r="AA250" s="5"/>
    </row>
    <row r="251" spans="1:27" s="12" customFormat="1" x14ac:dyDescent="0.25">
      <c r="A251" s="5">
        <v>7</v>
      </c>
      <c r="B251" s="5">
        <v>860</v>
      </c>
      <c r="C251" s="30"/>
      <c r="D251" s="30">
        <v>45</v>
      </c>
      <c r="E251" s="30"/>
      <c r="F251" s="30"/>
      <c r="G251" s="31"/>
      <c r="H251" s="30"/>
      <c r="I251" s="31"/>
      <c r="J251" s="30"/>
      <c r="K251" s="32">
        <v>0.26</v>
      </c>
      <c r="L251" s="30" t="s">
        <v>22</v>
      </c>
      <c r="M251" s="33">
        <v>1.163</v>
      </c>
      <c r="N251" s="30" t="s">
        <v>23</v>
      </c>
      <c r="O251" s="28">
        <f t="shared" si="3"/>
        <v>0.30238000000000004</v>
      </c>
      <c r="P251" s="27" t="s">
        <v>24</v>
      </c>
      <c r="Q251" s="30" t="s">
        <v>28</v>
      </c>
      <c r="R251" s="34"/>
      <c r="S251" s="30" t="s">
        <v>29</v>
      </c>
      <c r="T251" s="30" t="s">
        <v>53</v>
      </c>
      <c r="U251" s="27" t="s">
        <v>54</v>
      </c>
      <c r="V251" s="27" t="s">
        <v>55</v>
      </c>
      <c r="W251" s="27" t="s">
        <v>56</v>
      </c>
      <c r="X251" s="29" t="s">
        <v>57</v>
      </c>
      <c r="Y251" s="30"/>
      <c r="Z251" s="30"/>
      <c r="AA251" s="30"/>
    </row>
    <row r="252" spans="1:27" s="40" customFormat="1" x14ac:dyDescent="0.25">
      <c r="A252" s="5">
        <v>7</v>
      </c>
      <c r="B252" s="5">
        <v>860</v>
      </c>
      <c r="C252" s="35"/>
      <c r="D252" s="35">
        <v>45</v>
      </c>
      <c r="E252" s="35"/>
      <c r="F252" s="35"/>
      <c r="G252" s="36"/>
      <c r="H252" s="35"/>
      <c r="I252" s="36"/>
      <c r="J252" s="35"/>
      <c r="K252" s="37">
        <v>2.1000000000000001E-2</v>
      </c>
      <c r="L252" s="35" t="s">
        <v>30</v>
      </c>
      <c r="M252" s="57">
        <v>17.169</v>
      </c>
      <c r="N252" s="54" t="s">
        <v>52</v>
      </c>
      <c r="O252" s="28">
        <f t="shared" si="3"/>
        <v>0.36054900000000001</v>
      </c>
      <c r="P252" s="27" t="s">
        <v>24</v>
      </c>
      <c r="Q252" s="35" t="s">
        <v>37</v>
      </c>
      <c r="R252" s="39" t="s">
        <v>25</v>
      </c>
      <c r="S252" s="35" t="s">
        <v>32</v>
      </c>
      <c r="T252" s="35" t="s">
        <v>53</v>
      </c>
      <c r="U252" s="27" t="s">
        <v>54</v>
      </c>
      <c r="V252" s="27" t="s">
        <v>55</v>
      </c>
      <c r="W252" s="27" t="s">
        <v>56</v>
      </c>
      <c r="X252" s="29" t="s">
        <v>57</v>
      </c>
      <c r="Y252" s="35"/>
      <c r="Z252" s="35"/>
      <c r="AA252" s="35"/>
    </row>
    <row r="253" spans="1:27" s="7" customFormat="1" x14ac:dyDescent="0.25">
      <c r="A253" s="5">
        <v>7</v>
      </c>
      <c r="B253" s="5">
        <v>860</v>
      </c>
      <c r="C253" s="5"/>
      <c r="D253" s="5">
        <v>46</v>
      </c>
      <c r="E253" s="5"/>
      <c r="F253" s="5"/>
      <c r="G253" s="18"/>
      <c r="H253" s="5"/>
      <c r="I253" s="18">
        <v>0.3</v>
      </c>
      <c r="J253" s="5" t="s">
        <v>21</v>
      </c>
      <c r="K253" s="19">
        <v>0.52</v>
      </c>
      <c r="L253" s="5" t="s">
        <v>22</v>
      </c>
      <c r="M253" s="26">
        <v>1.5</v>
      </c>
      <c r="N253" s="27" t="s">
        <v>23</v>
      </c>
      <c r="O253" s="28">
        <f t="shared" si="3"/>
        <v>0.78</v>
      </c>
      <c r="P253" s="27" t="s">
        <v>24</v>
      </c>
      <c r="Q253" s="5" t="s">
        <v>25</v>
      </c>
      <c r="R253" s="10"/>
      <c r="S253" s="5" t="s">
        <v>26</v>
      </c>
      <c r="T253" s="5" t="s">
        <v>27</v>
      </c>
      <c r="U253" s="27" t="s">
        <v>54</v>
      </c>
      <c r="V253" s="27" t="s">
        <v>55</v>
      </c>
      <c r="W253" s="27" t="s">
        <v>56</v>
      </c>
      <c r="X253" s="29" t="s">
        <v>57</v>
      </c>
      <c r="Y253" s="5"/>
      <c r="Z253" s="5"/>
      <c r="AA253" s="5"/>
    </row>
    <row r="254" spans="1:27" s="12" customFormat="1" x14ac:dyDescent="0.25">
      <c r="A254" s="5">
        <v>7</v>
      </c>
      <c r="B254" s="5">
        <v>860</v>
      </c>
      <c r="C254" s="30"/>
      <c r="D254" s="30">
        <v>46</v>
      </c>
      <c r="E254" s="30"/>
      <c r="F254" s="30"/>
      <c r="G254" s="31"/>
      <c r="H254" s="30"/>
      <c r="I254" s="31"/>
      <c r="J254" s="30"/>
      <c r="K254" s="32">
        <v>0.26</v>
      </c>
      <c r="L254" s="30" t="s">
        <v>22</v>
      </c>
      <c r="M254" s="33">
        <v>1.163</v>
      </c>
      <c r="N254" s="30" t="s">
        <v>23</v>
      </c>
      <c r="O254" s="28">
        <f t="shared" si="3"/>
        <v>0.30238000000000004</v>
      </c>
      <c r="P254" s="27" t="s">
        <v>24</v>
      </c>
      <c r="Q254" s="30" t="s">
        <v>28</v>
      </c>
      <c r="R254" s="34"/>
      <c r="S254" s="30" t="s">
        <v>29</v>
      </c>
      <c r="T254" s="30" t="s">
        <v>53</v>
      </c>
      <c r="U254" s="27" t="s">
        <v>54</v>
      </c>
      <c r="V254" s="27" t="s">
        <v>55</v>
      </c>
      <c r="W254" s="27" t="s">
        <v>56</v>
      </c>
      <c r="X254" s="29" t="s">
        <v>57</v>
      </c>
      <c r="Y254" s="30"/>
      <c r="Z254" s="30"/>
      <c r="AA254" s="30"/>
    </row>
    <row r="255" spans="1:27" s="40" customFormat="1" x14ac:dyDescent="0.25">
      <c r="A255" s="5">
        <v>7</v>
      </c>
      <c r="B255" s="5">
        <v>860</v>
      </c>
      <c r="C255" s="35"/>
      <c r="D255" s="35">
        <v>46</v>
      </c>
      <c r="E255" s="35"/>
      <c r="F255" s="35"/>
      <c r="G255" s="36"/>
      <c r="H255" s="35"/>
      <c r="I255" s="36"/>
      <c r="J255" s="35"/>
      <c r="K255" s="37">
        <v>2.1000000000000001E-2</v>
      </c>
      <c r="L255" s="35" t="s">
        <v>30</v>
      </c>
      <c r="M255" s="57">
        <v>17.169</v>
      </c>
      <c r="N255" s="54" t="s">
        <v>52</v>
      </c>
      <c r="O255" s="28">
        <f t="shared" si="3"/>
        <v>0.36054900000000001</v>
      </c>
      <c r="P255" s="27" t="s">
        <v>24</v>
      </c>
      <c r="Q255" s="35" t="s">
        <v>37</v>
      </c>
      <c r="R255" s="39" t="s">
        <v>25</v>
      </c>
      <c r="S255" s="35" t="s">
        <v>32</v>
      </c>
      <c r="T255" s="35" t="s">
        <v>53</v>
      </c>
      <c r="U255" s="27" t="s">
        <v>54</v>
      </c>
      <c r="V255" s="27" t="s">
        <v>55</v>
      </c>
      <c r="W255" s="27" t="s">
        <v>56</v>
      </c>
      <c r="X255" s="29" t="s">
        <v>57</v>
      </c>
      <c r="Y255" s="35"/>
      <c r="Z255" s="35"/>
      <c r="AA255" s="35"/>
    </row>
    <row r="256" spans="1:27" s="7" customFormat="1" x14ac:dyDescent="0.25">
      <c r="A256" s="5">
        <v>7</v>
      </c>
      <c r="B256" s="5">
        <v>860</v>
      </c>
      <c r="C256" s="5"/>
      <c r="D256" s="5">
        <v>47</v>
      </c>
      <c r="E256" s="5"/>
      <c r="F256" s="5"/>
      <c r="G256" s="18"/>
      <c r="H256" s="5"/>
      <c r="I256" s="18">
        <v>0.3</v>
      </c>
      <c r="J256" s="5" t="s">
        <v>21</v>
      </c>
      <c r="K256" s="19">
        <v>0.52</v>
      </c>
      <c r="L256" s="5" t="s">
        <v>22</v>
      </c>
      <c r="M256" s="26">
        <v>1.5</v>
      </c>
      <c r="N256" s="27" t="s">
        <v>23</v>
      </c>
      <c r="O256" s="28">
        <f t="shared" si="3"/>
        <v>0.78</v>
      </c>
      <c r="P256" s="27" t="s">
        <v>24</v>
      </c>
      <c r="Q256" s="5" t="s">
        <v>25</v>
      </c>
      <c r="R256" s="10"/>
      <c r="S256" s="5" t="s">
        <v>26</v>
      </c>
      <c r="T256" s="5" t="s">
        <v>27</v>
      </c>
      <c r="U256" s="27" t="s">
        <v>54</v>
      </c>
      <c r="V256" s="27" t="s">
        <v>55</v>
      </c>
      <c r="W256" s="27" t="s">
        <v>56</v>
      </c>
      <c r="X256" s="29" t="s">
        <v>57</v>
      </c>
      <c r="Y256" s="5"/>
      <c r="Z256" s="5"/>
      <c r="AA256" s="5"/>
    </row>
    <row r="257" spans="1:27" s="12" customFormat="1" x14ac:dyDescent="0.25">
      <c r="A257" s="5">
        <v>7</v>
      </c>
      <c r="B257" s="5">
        <v>860</v>
      </c>
      <c r="C257" s="30"/>
      <c r="D257" s="30">
        <v>47</v>
      </c>
      <c r="E257" s="30"/>
      <c r="F257" s="30"/>
      <c r="G257" s="31"/>
      <c r="H257" s="30"/>
      <c r="I257" s="31"/>
      <c r="J257" s="30"/>
      <c r="K257" s="32">
        <v>0.26</v>
      </c>
      <c r="L257" s="30" t="s">
        <v>22</v>
      </c>
      <c r="M257" s="33">
        <v>1.163</v>
      </c>
      <c r="N257" s="30" t="s">
        <v>23</v>
      </c>
      <c r="O257" s="28">
        <f t="shared" si="3"/>
        <v>0.30238000000000004</v>
      </c>
      <c r="P257" s="27" t="s">
        <v>24</v>
      </c>
      <c r="Q257" s="30" t="s">
        <v>28</v>
      </c>
      <c r="R257" s="34"/>
      <c r="S257" s="30" t="s">
        <v>29</v>
      </c>
      <c r="T257" s="30" t="s">
        <v>53</v>
      </c>
      <c r="U257" s="27" t="s">
        <v>54</v>
      </c>
      <c r="V257" s="27" t="s">
        <v>55</v>
      </c>
      <c r="W257" s="27" t="s">
        <v>56</v>
      </c>
      <c r="X257" s="29" t="s">
        <v>57</v>
      </c>
      <c r="Y257" s="30"/>
      <c r="Z257" s="30"/>
      <c r="AA257" s="30"/>
    </row>
    <row r="258" spans="1:27" s="40" customFormat="1" x14ac:dyDescent="0.25">
      <c r="A258" s="5">
        <v>7</v>
      </c>
      <c r="B258" s="5">
        <v>860</v>
      </c>
      <c r="C258" s="35"/>
      <c r="D258" s="35">
        <v>47</v>
      </c>
      <c r="E258" s="35"/>
      <c r="F258" s="35"/>
      <c r="G258" s="36"/>
      <c r="H258" s="35"/>
      <c r="I258" s="36"/>
      <c r="J258" s="35"/>
      <c r="K258" s="37">
        <v>2.1000000000000001E-2</v>
      </c>
      <c r="L258" s="35" t="s">
        <v>30</v>
      </c>
      <c r="M258" s="57">
        <v>17.169</v>
      </c>
      <c r="N258" s="54" t="s">
        <v>52</v>
      </c>
      <c r="O258" s="28">
        <f t="shared" si="3"/>
        <v>0.36054900000000001</v>
      </c>
      <c r="P258" s="27" t="s">
        <v>24</v>
      </c>
      <c r="Q258" s="35" t="s">
        <v>37</v>
      </c>
      <c r="R258" s="39" t="s">
        <v>25</v>
      </c>
      <c r="S258" s="35" t="s">
        <v>32</v>
      </c>
      <c r="T258" s="35" t="s">
        <v>53</v>
      </c>
      <c r="U258" s="27" t="s">
        <v>54</v>
      </c>
      <c r="V258" s="27" t="s">
        <v>55</v>
      </c>
      <c r="W258" s="27" t="s">
        <v>56</v>
      </c>
      <c r="X258" s="29" t="s">
        <v>57</v>
      </c>
      <c r="Y258" s="35"/>
      <c r="Z258" s="35"/>
      <c r="AA258" s="35"/>
    </row>
    <row r="259" spans="1:27" s="7" customFormat="1" x14ac:dyDescent="0.25">
      <c r="A259" s="5">
        <v>7</v>
      </c>
      <c r="B259" s="5">
        <v>860</v>
      </c>
      <c r="C259" s="5"/>
      <c r="D259" s="5">
        <v>48</v>
      </c>
      <c r="E259" s="5"/>
      <c r="F259" s="5"/>
      <c r="G259" s="18"/>
      <c r="H259" s="5"/>
      <c r="I259" s="18">
        <v>0.3</v>
      </c>
      <c r="J259" s="5" t="s">
        <v>21</v>
      </c>
      <c r="K259" s="19">
        <v>0.52</v>
      </c>
      <c r="L259" s="5" t="s">
        <v>22</v>
      </c>
      <c r="M259" s="26">
        <v>1.5</v>
      </c>
      <c r="N259" s="27" t="s">
        <v>23</v>
      </c>
      <c r="O259" s="28">
        <f t="shared" ref="O259:O289" si="4">M259*K259</f>
        <v>0.78</v>
      </c>
      <c r="P259" s="27" t="s">
        <v>24</v>
      </c>
      <c r="Q259" s="5" t="s">
        <v>25</v>
      </c>
      <c r="R259" s="10"/>
      <c r="S259" s="5" t="s">
        <v>26</v>
      </c>
      <c r="T259" s="5" t="s">
        <v>27</v>
      </c>
      <c r="U259" s="27" t="s">
        <v>54</v>
      </c>
      <c r="V259" s="27" t="s">
        <v>55</v>
      </c>
      <c r="W259" s="27" t="s">
        <v>56</v>
      </c>
      <c r="X259" s="29" t="s">
        <v>57</v>
      </c>
      <c r="Y259" s="5"/>
      <c r="Z259" s="5"/>
      <c r="AA259" s="5"/>
    </row>
    <row r="260" spans="1:27" s="12" customFormat="1" x14ac:dyDescent="0.25">
      <c r="A260" s="5">
        <v>7</v>
      </c>
      <c r="B260" s="5">
        <v>860</v>
      </c>
      <c r="C260" s="30"/>
      <c r="D260" s="30">
        <v>48</v>
      </c>
      <c r="E260" s="30"/>
      <c r="F260" s="30"/>
      <c r="G260" s="31"/>
      <c r="H260" s="30"/>
      <c r="I260" s="31"/>
      <c r="J260" s="30"/>
      <c r="K260" s="32">
        <v>0.26</v>
      </c>
      <c r="L260" s="30" t="s">
        <v>22</v>
      </c>
      <c r="M260" s="33">
        <v>1.163</v>
      </c>
      <c r="N260" s="30" t="s">
        <v>23</v>
      </c>
      <c r="O260" s="28">
        <f t="shared" si="4"/>
        <v>0.30238000000000004</v>
      </c>
      <c r="P260" s="27" t="s">
        <v>24</v>
      </c>
      <c r="Q260" s="30" t="s">
        <v>28</v>
      </c>
      <c r="R260" s="34"/>
      <c r="S260" s="30" t="s">
        <v>29</v>
      </c>
      <c r="T260" s="30" t="s">
        <v>53</v>
      </c>
      <c r="U260" s="27" t="s">
        <v>54</v>
      </c>
      <c r="V260" s="27" t="s">
        <v>55</v>
      </c>
      <c r="W260" s="27" t="s">
        <v>56</v>
      </c>
      <c r="X260" s="29" t="s">
        <v>57</v>
      </c>
      <c r="Y260" s="30"/>
      <c r="Z260" s="30"/>
      <c r="AA260" s="30"/>
    </row>
    <row r="261" spans="1:27" s="40" customFormat="1" x14ac:dyDescent="0.25">
      <c r="A261" s="5">
        <v>7</v>
      </c>
      <c r="B261" s="5">
        <v>860</v>
      </c>
      <c r="C261" s="35"/>
      <c r="D261" s="35">
        <v>48</v>
      </c>
      <c r="E261" s="35"/>
      <c r="F261" s="35"/>
      <c r="G261" s="36"/>
      <c r="H261" s="35"/>
      <c r="I261" s="36"/>
      <c r="J261" s="35"/>
      <c r="K261" s="37">
        <v>2.1000000000000001E-2</v>
      </c>
      <c r="L261" s="35" t="s">
        <v>30</v>
      </c>
      <c r="M261" s="57">
        <v>17.169</v>
      </c>
      <c r="N261" s="54" t="s">
        <v>52</v>
      </c>
      <c r="O261" s="28">
        <f t="shared" si="4"/>
        <v>0.36054900000000001</v>
      </c>
      <c r="P261" s="27" t="s">
        <v>24</v>
      </c>
      <c r="Q261" s="35" t="s">
        <v>37</v>
      </c>
      <c r="R261" s="39" t="s">
        <v>25</v>
      </c>
      <c r="S261" s="35" t="s">
        <v>32</v>
      </c>
      <c r="T261" s="35" t="s">
        <v>53</v>
      </c>
      <c r="U261" s="27" t="s">
        <v>54</v>
      </c>
      <c r="V261" s="27" t="s">
        <v>55</v>
      </c>
      <c r="W261" s="27" t="s">
        <v>56</v>
      </c>
      <c r="X261" s="29" t="s">
        <v>57</v>
      </c>
      <c r="Y261" s="35"/>
      <c r="Z261" s="35"/>
      <c r="AA261" s="35"/>
    </row>
    <row r="262" spans="1:27" s="7" customFormat="1" x14ac:dyDescent="0.25">
      <c r="A262" s="5">
        <v>7</v>
      </c>
      <c r="B262" s="5">
        <v>860</v>
      </c>
      <c r="C262" s="5"/>
      <c r="D262" s="5">
        <v>49</v>
      </c>
      <c r="E262" s="5"/>
      <c r="F262" s="5"/>
      <c r="G262" s="18"/>
      <c r="H262" s="5"/>
      <c r="I262" s="18">
        <v>0.3</v>
      </c>
      <c r="J262" s="5" t="s">
        <v>21</v>
      </c>
      <c r="K262" s="19">
        <v>0.52</v>
      </c>
      <c r="L262" s="5" t="s">
        <v>22</v>
      </c>
      <c r="M262" s="26">
        <v>1.5</v>
      </c>
      <c r="N262" s="27" t="s">
        <v>23</v>
      </c>
      <c r="O262" s="28">
        <f t="shared" si="4"/>
        <v>0.78</v>
      </c>
      <c r="P262" s="27" t="s">
        <v>24</v>
      </c>
      <c r="Q262" s="5" t="s">
        <v>25</v>
      </c>
      <c r="R262" s="10"/>
      <c r="S262" s="5" t="s">
        <v>26</v>
      </c>
      <c r="T262" s="5" t="s">
        <v>27</v>
      </c>
      <c r="U262" s="27" t="s">
        <v>54</v>
      </c>
      <c r="V262" s="27" t="s">
        <v>55</v>
      </c>
      <c r="W262" s="27" t="s">
        <v>56</v>
      </c>
      <c r="X262" s="29" t="s">
        <v>57</v>
      </c>
      <c r="Y262" s="5"/>
      <c r="Z262" s="5"/>
      <c r="AA262" s="5"/>
    </row>
    <row r="263" spans="1:27" s="12" customFormat="1" x14ac:dyDescent="0.25">
      <c r="A263" s="5">
        <v>7</v>
      </c>
      <c r="B263" s="5">
        <v>860</v>
      </c>
      <c r="C263" s="30"/>
      <c r="D263" s="30">
        <v>49</v>
      </c>
      <c r="E263" s="30"/>
      <c r="F263" s="30"/>
      <c r="G263" s="31"/>
      <c r="H263" s="30"/>
      <c r="I263" s="31"/>
      <c r="J263" s="30"/>
      <c r="K263" s="32">
        <v>0.26</v>
      </c>
      <c r="L263" s="30" t="s">
        <v>22</v>
      </c>
      <c r="M263" s="33">
        <v>1.163</v>
      </c>
      <c r="N263" s="30" t="s">
        <v>23</v>
      </c>
      <c r="O263" s="28">
        <f t="shared" si="4"/>
        <v>0.30238000000000004</v>
      </c>
      <c r="P263" s="27" t="s">
        <v>24</v>
      </c>
      <c r="Q263" s="30" t="s">
        <v>28</v>
      </c>
      <c r="R263" s="34"/>
      <c r="S263" s="30" t="s">
        <v>29</v>
      </c>
      <c r="T263" s="30" t="s">
        <v>53</v>
      </c>
      <c r="U263" s="27" t="s">
        <v>54</v>
      </c>
      <c r="V263" s="27" t="s">
        <v>55</v>
      </c>
      <c r="W263" s="27" t="s">
        <v>56</v>
      </c>
      <c r="X263" s="29" t="s">
        <v>57</v>
      </c>
      <c r="Y263" s="30"/>
      <c r="Z263" s="30"/>
      <c r="AA263" s="30"/>
    </row>
    <row r="264" spans="1:27" s="40" customFormat="1" x14ac:dyDescent="0.25">
      <c r="A264" s="5">
        <v>7</v>
      </c>
      <c r="B264" s="5">
        <v>860</v>
      </c>
      <c r="C264" s="35"/>
      <c r="D264" s="35">
        <v>49</v>
      </c>
      <c r="E264" s="35"/>
      <c r="F264" s="35"/>
      <c r="G264" s="36"/>
      <c r="H264" s="35"/>
      <c r="I264" s="36"/>
      <c r="J264" s="35"/>
      <c r="K264" s="37">
        <v>2.1000000000000001E-2</v>
      </c>
      <c r="L264" s="35" t="s">
        <v>30</v>
      </c>
      <c r="M264" s="57">
        <v>17.169</v>
      </c>
      <c r="N264" s="54" t="s">
        <v>52</v>
      </c>
      <c r="O264" s="28">
        <f t="shared" si="4"/>
        <v>0.36054900000000001</v>
      </c>
      <c r="P264" s="27" t="s">
        <v>24</v>
      </c>
      <c r="Q264" s="35" t="s">
        <v>37</v>
      </c>
      <c r="R264" s="39" t="s">
        <v>25</v>
      </c>
      <c r="S264" s="35" t="s">
        <v>32</v>
      </c>
      <c r="T264" s="35" t="s">
        <v>53</v>
      </c>
      <c r="U264" s="27" t="s">
        <v>54</v>
      </c>
      <c r="V264" s="27" t="s">
        <v>55</v>
      </c>
      <c r="W264" s="27" t="s">
        <v>56</v>
      </c>
      <c r="X264" s="29" t="s">
        <v>57</v>
      </c>
      <c r="Y264" s="35"/>
      <c r="Z264" s="35"/>
      <c r="AA264" s="35"/>
    </row>
    <row r="265" spans="1:27" s="7" customFormat="1" x14ac:dyDescent="0.25">
      <c r="A265" s="5">
        <v>7</v>
      </c>
      <c r="B265" s="5">
        <v>860</v>
      </c>
      <c r="C265" s="5"/>
      <c r="D265" s="5">
        <v>50</v>
      </c>
      <c r="E265" s="5"/>
      <c r="F265" s="5"/>
      <c r="G265" s="18"/>
      <c r="H265" s="5"/>
      <c r="I265" s="18">
        <v>0.3</v>
      </c>
      <c r="J265" s="5" t="s">
        <v>21</v>
      </c>
      <c r="K265" s="19">
        <v>0.52</v>
      </c>
      <c r="L265" s="5" t="s">
        <v>22</v>
      </c>
      <c r="M265" s="26">
        <v>1.5</v>
      </c>
      <c r="N265" s="27" t="s">
        <v>23</v>
      </c>
      <c r="O265" s="28">
        <f t="shared" si="4"/>
        <v>0.78</v>
      </c>
      <c r="P265" s="27" t="s">
        <v>24</v>
      </c>
      <c r="Q265" s="5" t="s">
        <v>25</v>
      </c>
      <c r="R265" s="10"/>
      <c r="S265" s="5" t="s">
        <v>26</v>
      </c>
      <c r="T265" s="5" t="s">
        <v>27</v>
      </c>
      <c r="U265" s="27" t="s">
        <v>54</v>
      </c>
      <c r="V265" s="27" t="s">
        <v>55</v>
      </c>
      <c r="W265" s="27" t="s">
        <v>56</v>
      </c>
      <c r="X265" s="29" t="s">
        <v>57</v>
      </c>
      <c r="Y265" s="5"/>
      <c r="Z265" s="5"/>
      <c r="AA265" s="5"/>
    </row>
    <row r="266" spans="1:27" s="12" customFormat="1" x14ac:dyDescent="0.25">
      <c r="A266" s="5">
        <v>7</v>
      </c>
      <c r="B266" s="5">
        <v>860</v>
      </c>
      <c r="C266" s="30"/>
      <c r="D266" s="30">
        <v>50</v>
      </c>
      <c r="E266" s="30"/>
      <c r="F266" s="30"/>
      <c r="G266" s="31"/>
      <c r="H266" s="30"/>
      <c r="I266" s="31"/>
      <c r="J266" s="30"/>
      <c r="K266" s="32">
        <v>0.26</v>
      </c>
      <c r="L266" s="30" t="s">
        <v>22</v>
      </c>
      <c r="M266" s="33">
        <v>1.163</v>
      </c>
      <c r="N266" s="30" t="s">
        <v>23</v>
      </c>
      <c r="O266" s="28">
        <f t="shared" si="4"/>
        <v>0.30238000000000004</v>
      </c>
      <c r="P266" s="27" t="s">
        <v>24</v>
      </c>
      <c r="Q266" s="30" t="s">
        <v>28</v>
      </c>
      <c r="R266" s="34"/>
      <c r="S266" s="30" t="s">
        <v>29</v>
      </c>
      <c r="T266" s="30" t="s">
        <v>53</v>
      </c>
      <c r="U266" s="27" t="s">
        <v>54</v>
      </c>
      <c r="V266" s="27" t="s">
        <v>55</v>
      </c>
      <c r="W266" s="27" t="s">
        <v>56</v>
      </c>
      <c r="X266" s="29" t="s">
        <v>57</v>
      </c>
      <c r="Y266" s="30"/>
      <c r="Z266" s="30"/>
      <c r="AA266" s="30"/>
    </row>
    <row r="267" spans="1:27" s="40" customFormat="1" x14ac:dyDescent="0.25">
      <c r="A267" s="5">
        <v>7</v>
      </c>
      <c r="B267" s="5">
        <v>860</v>
      </c>
      <c r="C267" s="35"/>
      <c r="D267" s="35">
        <v>50</v>
      </c>
      <c r="E267" s="35"/>
      <c r="F267" s="35"/>
      <c r="G267" s="36"/>
      <c r="H267" s="35"/>
      <c r="I267" s="36"/>
      <c r="J267" s="35"/>
      <c r="K267" s="37">
        <v>2.1000000000000001E-2</v>
      </c>
      <c r="L267" s="35" t="s">
        <v>30</v>
      </c>
      <c r="M267" s="57">
        <v>17.169</v>
      </c>
      <c r="N267" s="54" t="s">
        <v>52</v>
      </c>
      <c r="O267" s="28">
        <f t="shared" si="4"/>
        <v>0.36054900000000001</v>
      </c>
      <c r="P267" s="27" t="s">
        <v>24</v>
      </c>
      <c r="Q267" s="35" t="s">
        <v>37</v>
      </c>
      <c r="R267" s="39" t="s">
        <v>25</v>
      </c>
      <c r="S267" s="35" t="s">
        <v>32</v>
      </c>
      <c r="T267" s="35" t="s">
        <v>53</v>
      </c>
      <c r="U267" s="27" t="s">
        <v>54</v>
      </c>
      <c r="V267" s="27" t="s">
        <v>55</v>
      </c>
      <c r="W267" s="27" t="s">
        <v>56</v>
      </c>
      <c r="X267" s="29" t="s">
        <v>57</v>
      </c>
      <c r="Y267" s="35"/>
      <c r="Z267" s="35"/>
      <c r="AA267" s="35"/>
    </row>
    <row r="268" spans="1:27" s="59" customFormat="1" x14ac:dyDescent="0.25">
      <c r="A268" s="5">
        <v>7</v>
      </c>
      <c r="B268" s="5">
        <v>860</v>
      </c>
      <c r="C268" s="54"/>
      <c r="D268" s="54">
        <v>52</v>
      </c>
      <c r="E268" s="54"/>
      <c r="F268" s="54"/>
      <c r="G268" s="55"/>
      <c r="H268" s="54"/>
      <c r="I268" s="55">
        <v>0.4</v>
      </c>
      <c r="J268" s="54" t="s">
        <v>21</v>
      </c>
      <c r="K268" s="56">
        <v>2.8000000000000001E-2</v>
      </c>
      <c r="L268" s="54" t="s">
        <v>30</v>
      </c>
      <c r="M268" s="57">
        <v>17.169</v>
      </c>
      <c r="N268" s="54" t="s">
        <v>52</v>
      </c>
      <c r="O268" s="28">
        <f t="shared" si="4"/>
        <v>0.48073200000000005</v>
      </c>
      <c r="P268" s="27" t="s">
        <v>24</v>
      </c>
      <c r="Q268" s="54" t="s">
        <v>37</v>
      </c>
      <c r="R268" s="58" t="s">
        <v>28</v>
      </c>
      <c r="S268" s="54" t="s">
        <v>32</v>
      </c>
      <c r="T268" s="54" t="s">
        <v>53</v>
      </c>
      <c r="U268" s="27" t="s">
        <v>54</v>
      </c>
      <c r="V268" s="27" t="s">
        <v>55</v>
      </c>
      <c r="W268" s="27" t="s">
        <v>56</v>
      </c>
      <c r="X268" s="29" t="s">
        <v>57</v>
      </c>
      <c r="Y268" s="54"/>
      <c r="Z268" s="54"/>
      <c r="AA268" s="54"/>
    </row>
    <row r="269" spans="1:27" s="59" customFormat="1" x14ac:dyDescent="0.25">
      <c r="A269" s="5">
        <v>7</v>
      </c>
      <c r="B269" s="5">
        <v>860</v>
      </c>
      <c r="C269" s="54"/>
      <c r="D269" s="54">
        <v>53</v>
      </c>
      <c r="E269" s="54"/>
      <c r="F269" s="54"/>
      <c r="G269" s="55"/>
      <c r="H269" s="54"/>
      <c r="I269" s="55">
        <v>0.4</v>
      </c>
      <c r="J269" s="54" t="s">
        <v>21</v>
      </c>
      <c r="K269" s="56">
        <v>2.8000000000000001E-2</v>
      </c>
      <c r="L269" s="54" t="s">
        <v>30</v>
      </c>
      <c r="M269" s="57">
        <v>17.169</v>
      </c>
      <c r="N269" s="54" t="s">
        <v>52</v>
      </c>
      <c r="O269" s="28">
        <f t="shared" si="4"/>
        <v>0.48073200000000005</v>
      </c>
      <c r="P269" s="27" t="s">
        <v>24</v>
      </c>
      <c r="Q269" s="54" t="s">
        <v>37</v>
      </c>
      <c r="R269" s="58" t="s">
        <v>28</v>
      </c>
      <c r="S269" s="54" t="s">
        <v>32</v>
      </c>
      <c r="T269" s="54" t="s">
        <v>53</v>
      </c>
      <c r="U269" s="27" t="s">
        <v>54</v>
      </c>
      <c r="V269" s="27" t="s">
        <v>55</v>
      </c>
      <c r="W269" s="27" t="s">
        <v>56</v>
      </c>
      <c r="X269" s="29" t="s">
        <v>57</v>
      </c>
      <c r="Y269" s="54"/>
      <c r="Z269" s="54"/>
      <c r="AA269" s="54"/>
    </row>
    <row r="270" spans="1:27" s="59" customFormat="1" x14ac:dyDescent="0.25">
      <c r="A270" s="5">
        <v>7</v>
      </c>
      <c r="B270" s="5">
        <v>860</v>
      </c>
      <c r="C270" s="54"/>
      <c r="D270" s="54">
        <v>54</v>
      </c>
      <c r="E270" s="54"/>
      <c r="F270" s="54"/>
      <c r="G270" s="55"/>
      <c r="H270" s="54"/>
      <c r="I270" s="55">
        <v>0.4</v>
      </c>
      <c r="J270" s="54" t="s">
        <v>21</v>
      </c>
      <c r="K270" s="56">
        <v>3.3000000000000002E-2</v>
      </c>
      <c r="L270" s="54" t="s">
        <v>30</v>
      </c>
      <c r="M270" s="57">
        <v>17.169</v>
      </c>
      <c r="N270" s="54" t="s">
        <v>52</v>
      </c>
      <c r="O270" s="28">
        <f t="shared" si="4"/>
        <v>0.566577</v>
      </c>
      <c r="P270" s="27" t="s">
        <v>24</v>
      </c>
      <c r="Q270" s="54" t="s">
        <v>37</v>
      </c>
      <c r="R270" s="58" t="s">
        <v>28</v>
      </c>
      <c r="S270" s="54" t="s">
        <v>32</v>
      </c>
      <c r="T270" s="54" t="s">
        <v>53</v>
      </c>
      <c r="U270" s="27" t="s">
        <v>54</v>
      </c>
      <c r="V270" s="27" t="s">
        <v>55</v>
      </c>
      <c r="W270" s="27" t="s">
        <v>56</v>
      </c>
      <c r="X270" s="29" t="s">
        <v>57</v>
      </c>
      <c r="Y270" s="54"/>
      <c r="Z270" s="54"/>
      <c r="AA270" s="54"/>
    </row>
    <row r="271" spans="1:27" s="59" customFormat="1" x14ac:dyDescent="0.25">
      <c r="A271" s="5">
        <v>7</v>
      </c>
      <c r="B271" s="5">
        <v>860</v>
      </c>
      <c r="C271" s="54"/>
      <c r="D271" s="54">
        <v>55</v>
      </c>
      <c r="E271" s="54"/>
      <c r="F271" s="54"/>
      <c r="G271" s="55"/>
      <c r="H271" s="54"/>
      <c r="I271" s="55">
        <v>0.4</v>
      </c>
      <c r="J271" s="54" t="s">
        <v>21</v>
      </c>
      <c r="K271" s="56">
        <v>3.3000000000000002E-2</v>
      </c>
      <c r="L271" s="54" t="s">
        <v>30</v>
      </c>
      <c r="M271" s="57">
        <v>17.169</v>
      </c>
      <c r="N271" s="54" t="s">
        <v>52</v>
      </c>
      <c r="O271" s="28">
        <f t="shared" si="4"/>
        <v>0.566577</v>
      </c>
      <c r="P271" s="27" t="s">
        <v>24</v>
      </c>
      <c r="Q271" s="54" t="s">
        <v>37</v>
      </c>
      <c r="R271" s="58" t="s">
        <v>28</v>
      </c>
      <c r="S271" s="54" t="s">
        <v>32</v>
      </c>
      <c r="T271" s="54" t="s">
        <v>53</v>
      </c>
      <c r="U271" s="27" t="s">
        <v>54</v>
      </c>
      <c r="V271" s="27" t="s">
        <v>55</v>
      </c>
      <c r="W271" s="27" t="s">
        <v>56</v>
      </c>
      <c r="X271" s="29" t="s">
        <v>57</v>
      </c>
      <c r="Y271" s="54"/>
      <c r="Z271" s="54"/>
      <c r="AA271" s="54"/>
    </row>
    <row r="272" spans="1:27" s="53" customFormat="1" x14ac:dyDescent="0.25">
      <c r="A272" s="5">
        <v>7</v>
      </c>
      <c r="B272" s="5">
        <v>860</v>
      </c>
      <c r="C272" s="47"/>
      <c r="D272" s="47">
        <v>56</v>
      </c>
      <c r="E272" s="47"/>
      <c r="F272" s="47"/>
      <c r="G272" s="48"/>
      <c r="H272" s="47"/>
      <c r="I272" s="48">
        <v>0.08</v>
      </c>
      <c r="J272" s="47" t="s">
        <v>21</v>
      </c>
      <c r="K272" s="49">
        <v>0.08</v>
      </c>
      <c r="L272" s="47" t="s">
        <v>30</v>
      </c>
      <c r="M272" s="50"/>
      <c r="N272" s="47"/>
      <c r="O272" s="28"/>
      <c r="P272" s="27"/>
      <c r="Q272" s="47" t="s">
        <v>35</v>
      </c>
      <c r="R272" s="51"/>
      <c r="S272" s="47" t="s">
        <v>36</v>
      </c>
      <c r="T272" s="47" t="s">
        <v>53</v>
      </c>
      <c r="U272" s="27"/>
      <c r="V272" s="47"/>
      <c r="W272" s="47"/>
      <c r="Y272" s="47"/>
      <c r="Z272" s="47"/>
      <c r="AA272" s="47"/>
    </row>
    <row r="273" spans="1:146" s="53" customFormat="1" x14ac:dyDescent="0.25">
      <c r="A273" s="5">
        <v>7</v>
      </c>
      <c r="B273" s="5">
        <v>860</v>
      </c>
      <c r="C273" s="47"/>
      <c r="D273" s="47">
        <v>57</v>
      </c>
      <c r="E273" s="47"/>
      <c r="F273" s="47"/>
      <c r="G273" s="48"/>
      <c r="H273" s="47"/>
      <c r="I273" s="48">
        <v>0.08</v>
      </c>
      <c r="J273" s="47" t="s">
        <v>21</v>
      </c>
      <c r="K273" s="49">
        <v>0.08</v>
      </c>
      <c r="L273" s="47" t="s">
        <v>30</v>
      </c>
      <c r="M273" s="50"/>
      <c r="N273" s="47"/>
      <c r="O273" s="28"/>
      <c r="P273" s="27"/>
      <c r="Q273" s="47" t="s">
        <v>35</v>
      </c>
      <c r="R273" s="51"/>
      <c r="S273" s="47" t="s">
        <v>36</v>
      </c>
      <c r="T273" s="47" t="s">
        <v>53</v>
      </c>
      <c r="U273" s="27"/>
      <c r="V273" s="47"/>
      <c r="W273" s="47"/>
      <c r="Y273" s="47"/>
      <c r="Z273" s="47"/>
      <c r="AA273" s="47"/>
    </row>
    <row r="274" spans="1:146" s="53" customFormat="1" x14ac:dyDescent="0.25">
      <c r="A274" s="5">
        <v>7</v>
      </c>
      <c r="B274" s="5">
        <v>860</v>
      </c>
      <c r="C274" s="47"/>
      <c r="D274" s="47">
        <v>58</v>
      </c>
      <c r="E274" s="47"/>
      <c r="F274" s="47"/>
      <c r="G274" s="48"/>
      <c r="H274" s="47"/>
      <c r="I274" s="48">
        <v>0.08</v>
      </c>
      <c r="J274" s="47" t="s">
        <v>21</v>
      </c>
      <c r="K274" s="49">
        <v>0.08</v>
      </c>
      <c r="L274" s="47" t="s">
        <v>30</v>
      </c>
      <c r="M274" s="50"/>
      <c r="N274" s="47"/>
      <c r="O274" s="28"/>
      <c r="P274" s="27"/>
      <c r="Q274" s="47" t="s">
        <v>35</v>
      </c>
      <c r="R274" s="51"/>
      <c r="S274" s="47" t="s">
        <v>36</v>
      </c>
      <c r="T274" s="47" t="s">
        <v>53</v>
      </c>
      <c r="U274" s="27"/>
      <c r="V274" s="47"/>
      <c r="W274" s="47"/>
      <c r="Y274" s="47"/>
      <c r="Z274" s="47"/>
      <c r="AA274" s="47"/>
    </row>
    <row r="275" spans="1:146" s="71" customFormat="1" x14ac:dyDescent="0.25">
      <c r="A275" s="5">
        <v>7</v>
      </c>
      <c r="B275" s="5">
        <v>860</v>
      </c>
      <c r="C275" s="66"/>
      <c r="D275" s="66">
        <v>59</v>
      </c>
      <c r="E275" s="66"/>
      <c r="F275" s="66"/>
      <c r="G275" s="67"/>
      <c r="H275" s="66"/>
      <c r="I275" s="67">
        <v>0.5</v>
      </c>
      <c r="J275" s="66" t="s">
        <v>21</v>
      </c>
      <c r="K275" s="68">
        <v>4.2000000000000003E-2</v>
      </c>
      <c r="L275" s="66" t="s">
        <v>39</v>
      </c>
      <c r="M275" s="69">
        <v>1.5</v>
      </c>
      <c r="N275" s="66" t="s">
        <v>23</v>
      </c>
      <c r="O275" s="28">
        <f t="shared" si="4"/>
        <v>6.3E-2</v>
      </c>
      <c r="P275" s="27" t="s">
        <v>24</v>
      </c>
      <c r="Q275" s="66" t="s">
        <v>40</v>
      </c>
      <c r="R275" s="70"/>
      <c r="S275" s="66" t="s">
        <v>26</v>
      </c>
      <c r="T275" s="66" t="s">
        <v>27</v>
      </c>
      <c r="U275" s="27" t="s">
        <v>54</v>
      </c>
      <c r="V275" s="27" t="s">
        <v>55</v>
      </c>
      <c r="W275" s="27" t="s">
        <v>56</v>
      </c>
      <c r="X275" s="29" t="s">
        <v>57</v>
      </c>
      <c r="Y275" s="66"/>
      <c r="Z275" s="66"/>
      <c r="AA275" s="66"/>
    </row>
    <row r="276" spans="1:146" s="53" customFormat="1" x14ac:dyDescent="0.25">
      <c r="A276" s="5">
        <v>7</v>
      </c>
      <c r="B276" s="5">
        <v>860</v>
      </c>
      <c r="C276" s="47"/>
      <c r="D276" s="47">
        <v>59</v>
      </c>
      <c r="E276" s="47"/>
      <c r="F276" s="47"/>
      <c r="G276" s="48"/>
      <c r="H276" s="47"/>
      <c r="I276" s="48">
        <v>0.5</v>
      </c>
      <c r="J276" s="47" t="s">
        <v>21</v>
      </c>
      <c r="K276" s="49">
        <v>9.09</v>
      </c>
      <c r="L276" s="47" t="s">
        <v>39</v>
      </c>
      <c r="M276" s="50"/>
      <c r="N276" s="47"/>
      <c r="O276" s="28"/>
      <c r="P276" s="27"/>
      <c r="Q276" s="47" t="s">
        <v>45</v>
      </c>
      <c r="R276" s="51"/>
      <c r="S276" s="47"/>
      <c r="T276" s="47" t="s">
        <v>53</v>
      </c>
      <c r="U276" s="27"/>
      <c r="V276" s="47"/>
      <c r="W276" s="47"/>
      <c r="Y276" s="47"/>
      <c r="Z276" s="47"/>
      <c r="AA276" s="47"/>
    </row>
    <row r="277" spans="1:146" s="109" customFormat="1" x14ac:dyDescent="0.25">
      <c r="A277" s="5">
        <v>7</v>
      </c>
      <c r="B277" s="5">
        <v>860</v>
      </c>
      <c r="C277" s="105"/>
      <c r="D277" s="105">
        <v>60</v>
      </c>
      <c r="E277" s="105"/>
      <c r="F277" s="105"/>
      <c r="G277" s="106"/>
      <c r="H277" s="105"/>
      <c r="I277" s="106">
        <v>0.5</v>
      </c>
      <c r="J277" s="105" t="s">
        <v>21</v>
      </c>
      <c r="K277" s="107">
        <v>0.38900000000000001</v>
      </c>
      <c r="L277" s="105" t="s">
        <v>22</v>
      </c>
      <c r="M277" s="102">
        <v>1.5</v>
      </c>
      <c r="N277" s="99" t="s">
        <v>23</v>
      </c>
      <c r="O277" s="28">
        <f t="shared" si="4"/>
        <v>0.58350000000000002</v>
      </c>
      <c r="P277" s="27" t="s">
        <v>24</v>
      </c>
      <c r="Q277" s="99" t="s">
        <v>51</v>
      </c>
      <c r="R277" s="108"/>
      <c r="S277" s="105" t="s">
        <v>26</v>
      </c>
      <c r="T277" s="105" t="s">
        <v>27</v>
      </c>
      <c r="U277" s="27" t="s">
        <v>54</v>
      </c>
      <c r="V277" s="27" t="s">
        <v>55</v>
      </c>
      <c r="W277" s="27" t="s">
        <v>56</v>
      </c>
      <c r="X277" s="29" t="s">
        <v>57</v>
      </c>
      <c r="Y277" s="105"/>
      <c r="Z277" s="105"/>
      <c r="AA277" s="105"/>
    </row>
    <row r="278" spans="1:146" s="109" customFormat="1" x14ac:dyDescent="0.25">
      <c r="A278" s="5">
        <v>7</v>
      </c>
      <c r="B278" s="5">
        <v>860</v>
      </c>
      <c r="C278" s="105"/>
      <c r="D278" s="105">
        <v>61</v>
      </c>
      <c r="E278" s="105"/>
      <c r="F278" s="105"/>
      <c r="G278" s="106"/>
      <c r="H278" s="105"/>
      <c r="I278" s="106">
        <v>0.6</v>
      </c>
      <c r="J278" s="105" t="s">
        <v>21</v>
      </c>
      <c r="K278" s="107">
        <v>0.46700000000000003</v>
      </c>
      <c r="L278" s="105" t="s">
        <v>22</v>
      </c>
      <c r="M278" s="102">
        <v>1.5</v>
      </c>
      <c r="N278" s="99" t="s">
        <v>23</v>
      </c>
      <c r="O278" s="28">
        <f t="shared" si="4"/>
        <v>0.70050000000000001</v>
      </c>
      <c r="P278" s="27" t="s">
        <v>24</v>
      </c>
      <c r="Q278" s="99" t="s">
        <v>51</v>
      </c>
      <c r="R278" s="108"/>
      <c r="S278" s="105" t="s">
        <v>26</v>
      </c>
      <c r="T278" s="105" t="s">
        <v>27</v>
      </c>
      <c r="U278" s="27" t="s">
        <v>54</v>
      </c>
      <c r="V278" s="27" t="s">
        <v>55</v>
      </c>
      <c r="W278" s="27" t="s">
        <v>56</v>
      </c>
      <c r="X278" s="29" t="s">
        <v>57</v>
      </c>
      <c r="Y278" s="105"/>
      <c r="Z278" s="105"/>
      <c r="AA278" s="105"/>
    </row>
    <row r="279" spans="1:146" s="109" customFormat="1" x14ac:dyDescent="0.25">
      <c r="A279" s="5">
        <v>7</v>
      </c>
      <c r="B279" s="5">
        <v>860</v>
      </c>
      <c r="C279" s="105"/>
      <c r="D279" s="105">
        <v>62</v>
      </c>
      <c r="E279" s="105"/>
      <c r="F279" s="105"/>
      <c r="G279" s="106"/>
      <c r="H279" s="105"/>
      <c r="I279" s="106">
        <v>0.5</v>
      </c>
      <c r="J279" s="105" t="s">
        <v>21</v>
      </c>
      <c r="K279" s="107">
        <v>0.38800000000000001</v>
      </c>
      <c r="L279" s="105" t="s">
        <v>22</v>
      </c>
      <c r="M279" s="102">
        <v>1.5</v>
      </c>
      <c r="N279" s="99" t="s">
        <v>23</v>
      </c>
      <c r="O279" s="28">
        <f t="shared" si="4"/>
        <v>0.58200000000000007</v>
      </c>
      <c r="P279" s="27" t="s">
        <v>24</v>
      </c>
      <c r="Q279" s="99" t="s">
        <v>51</v>
      </c>
      <c r="R279" s="108"/>
      <c r="S279" s="105" t="s">
        <v>26</v>
      </c>
      <c r="T279" s="105" t="s">
        <v>27</v>
      </c>
      <c r="U279" s="27" t="s">
        <v>54</v>
      </c>
      <c r="V279" s="27" t="s">
        <v>55</v>
      </c>
      <c r="W279" s="27" t="s">
        <v>56</v>
      </c>
      <c r="X279" s="29" t="s">
        <v>57</v>
      </c>
      <c r="Y279" s="105"/>
      <c r="Z279" s="105"/>
      <c r="AA279" s="105"/>
    </row>
    <row r="280" spans="1:146" s="109" customFormat="1" x14ac:dyDescent="0.25">
      <c r="A280" s="5">
        <v>7</v>
      </c>
      <c r="B280" s="5">
        <v>860</v>
      </c>
      <c r="C280" s="105"/>
      <c r="D280" s="105">
        <v>63</v>
      </c>
      <c r="E280" s="105"/>
      <c r="F280" s="105"/>
      <c r="G280" s="106"/>
      <c r="H280" s="105"/>
      <c r="I280" s="106">
        <v>0.6</v>
      </c>
      <c r="J280" s="105" t="s">
        <v>21</v>
      </c>
      <c r="K280" s="107">
        <v>0.46700000000000003</v>
      </c>
      <c r="L280" s="105" t="s">
        <v>22</v>
      </c>
      <c r="M280" s="102">
        <v>1.5</v>
      </c>
      <c r="N280" s="99" t="s">
        <v>23</v>
      </c>
      <c r="O280" s="28">
        <f t="shared" si="4"/>
        <v>0.70050000000000001</v>
      </c>
      <c r="P280" s="27" t="s">
        <v>24</v>
      </c>
      <c r="Q280" s="99" t="s">
        <v>51</v>
      </c>
      <c r="R280" s="108"/>
      <c r="S280" s="105" t="s">
        <v>26</v>
      </c>
      <c r="T280" s="105" t="s">
        <v>27</v>
      </c>
      <c r="U280" s="27" t="s">
        <v>54</v>
      </c>
      <c r="V280" s="27" t="s">
        <v>55</v>
      </c>
      <c r="W280" s="27" t="s">
        <v>56</v>
      </c>
      <c r="X280" s="29" t="s">
        <v>57</v>
      </c>
      <c r="Y280" s="105"/>
      <c r="Z280" s="105"/>
      <c r="AA280" s="105"/>
    </row>
    <row r="281" spans="1:146" s="109" customFormat="1" x14ac:dyDescent="0.25">
      <c r="A281" s="5">
        <v>7</v>
      </c>
      <c r="B281" s="5">
        <v>860</v>
      </c>
      <c r="C281" s="105"/>
      <c r="D281" s="105">
        <v>64</v>
      </c>
      <c r="E281" s="105"/>
      <c r="F281" s="105"/>
      <c r="G281" s="106"/>
      <c r="H281" s="105"/>
      <c r="I281" s="106">
        <v>0.3</v>
      </c>
      <c r="J281" s="105" t="s">
        <v>21</v>
      </c>
      <c r="K281" s="107">
        <v>0.23300000000000001</v>
      </c>
      <c r="L281" s="105" t="s">
        <v>22</v>
      </c>
      <c r="M281" s="102">
        <v>1.5</v>
      </c>
      <c r="N281" s="99" t="s">
        <v>23</v>
      </c>
      <c r="O281" s="28">
        <f t="shared" si="4"/>
        <v>0.34950000000000003</v>
      </c>
      <c r="P281" s="27" t="s">
        <v>24</v>
      </c>
      <c r="Q281" s="99" t="s">
        <v>51</v>
      </c>
      <c r="R281" s="108"/>
      <c r="S281" s="105" t="s">
        <v>26</v>
      </c>
      <c r="T281" s="105" t="s">
        <v>27</v>
      </c>
      <c r="U281" s="27" t="s">
        <v>54</v>
      </c>
      <c r="V281" s="27" t="s">
        <v>55</v>
      </c>
      <c r="W281" s="27" t="s">
        <v>56</v>
      </c>
      <c r="X281" s="29" t="s">
        <v>57</v>
      </c>
      <c r="Y281" s="105"/>
      <c r="Z281" s="105"/>
      <c r="AA281" s="105"/>
    </row>
    <row r="282" spans="1:146" s="40" customFormat="1" x14ac:dyDescent="0.25">
      <c r="A282" s="5">
        <v>7</v>
      </c>
      <c r="B282" s="5">
        <v>860</v>
      </c>
      <c r="C282" s="35"/>
      <c r="D282" s="35">
        <v>65</v>
      </c>
      <c r="E282" s="35"/>
      <c r="F282" s="35"/>
      <c r="G282" s="36"/>
      <c r="H282" s="35"/>
      <c r="I282" s="36">
        <v>0.4</v>
      </c>
      <c r="J282" s="35" t="s">
        <v>21</v>
      </c>
      <c r="K282" s="37">
        <v>2.7E-2</v>
      </c>
      <c r="L282" s="35" t="s">
        <v>30</v>
      </c>
      <c r="M282" s="57">
        <v>17.169</v>
      </c>
      <c r="N282" s="54" t="s">
        <v>52</v>
      </c>
      <c r="O282" s="28">
        <f t="shared" si="4"/>
        <v>0.463563</v>
      </c>
      <c r="P282" s="27" t="s">
        <v>24</v>
      </c>
      <c r="Q282" s="35" t="s">
        <v>31</v>
      </c>
      <c r="R282" s="39" t="s">
        <v>25</v>
      </c>
      <c r="S282" s="35" t="s">
        <v>32</v>
      </c>
      <c r="T282" s="35" t="s">
        <v>53</v>
      </c>
      <c r="U282" s="27" t="s">
        <v>54</v>
      </c>
      <c r="V282" s="27" t="s">
        <v>55</v>
      </c>
      <c r="W282" s="27" t="s">
        <v>56</v>
      </c>
      <c r="X282" s="29" t="s">
        <v>57</v>
      </c>
      <c r="Y282" s="35"/>
      <c r="Z282" s="35"/>
      <c r="AA282" s="35"/>
    </row>
    <row r="283" spans="1:146" s="40" customFormat="1" x14ac:dyDescent="0.25">
      <c r="A283" s="5">
        <v>7</v>
      </c>
      <c r="B283" s="5">
        <v>860</v>
      </c>
      <c r="C283" s="35"/>
      <c r="D283" s="35">
        <v>66</v>
      </c>
      <c r="E283" s="35"/>
      <c r="F283" s="35"/>
      <c r="G283" s="36"/>
      <c r="H283" s="35"/>
      <c r="I283" s="36">
        <v>0.4</v>
      </c>
      <c r="J283" s="35" t="s">
        <v>21</v>
      </c>
      <c r="K283" s="37">
        <v>2.7E-2</v>
      </c>
      <c r="L283" s="35" t="s">
        <v>30</v>
      </c>
      <c r="M283" s="57">
        <v>17.169</v>
      </c>
      <c r="N283" s="54" t="s">
        <v>52</v>
      </c>
      <c r="O283" s="28">
        <f t="shared" si="4"/>
        <v>0.463563</v>
      </c>
      <c r="P283" s="27" t="s">
        <v>24</v>
      </c>
      <c r="Q283" s="35" t="s">
        <v>31</v>
      </c>
      <c r="R283" s="39" t="s">
        <v>25</v>
      </c>
      <c r="S283" s="35" t="s">
        <v>32</v>
      </c>
      <c r="T283" s="35" t="s">
        <v>53</v>
      </c>
      <c r="U283" s="27" t="s">
        <v>54</v>
      </c>
      <c r="V283" s="27" t="s">
        <v>55</v>
      </c>
      <c r="W283" s="27" t="s">
        <v>56</v>
      </c>
      <c r="X283" s="29" t="s">
        <v>57</v>
      </c>
      <c r="Y283" s="35"/>
      <c r="Z283" s="35"/>
      <c r="AA283" s="35"/>
    </row>
    <row r="284" spans="1:146" s="40" customFormat="1" x14ac:dyDescent="0.25">
      <c r="A284" s="5">
        <v>7</v>
      </c>
      <c r="B284" s="5">
        <v>860</v>
      </c>
      <c r="C284" s="35"/>
      <c r="D284" s="35">
        <v>67</v>
      </c>
      <c r="E284" s="35"/>
      <c r="F284" s="35"/>
      <c r="G284" s="36"/>
      <c r="H284" s="35"/>
      <c r="I284" s="36">
        <v>0.5</v>
      </c>
      <c r="J284" s="35" t="s">
        <v>21</v>
      </c>
      <c r="K284" s="37">
        <v>3.4000000000000002E-2</v>
      </c>
      <c r="L284" s="35" t="s">
        <v>30</v>
      </c>
      <c r="M284" s="57">
        <v>17.169</v>
      </c>
      <c r="N284" s="54" t="s">
        <v>52</v>
      </c>
      <c r="O284" s="28">
        <f t="shared" si="4"/>
        <v>0.5837460000000001</v>
      </c>
      <c r="P284" s="27" t="s">
        <v>24</v>
      </c>
      <c r="Q284" s="35" t="s">
        <v>31</v>
      </c>
      <c r="R284" s="39" t="s">
        <v>25</v>
      </c>
      <c r="S284" s="35" t="s">
        <v>32</v>
      </c>
      <c r="T284" s="35" t="s">
        <v>53</v>
      </c>
      <c r="U284" s="27" t="s">
        <v>54</v>
      </c>
      <c r="V284" s="27" t="s">
        <v>55</v>
      </c>
      <c r="W284" s="27" t="s">
        <v>56</v>
      </c>
      <c r="X284" s="29" t="s">
        <v>57</v>
      </c>
      <c r="Y284" s="35"/>
      <c r="Z284" s="35"/>
      <c r="AA284" s="35"/>
    </row>
    <row r="285" spans="1:146" s="40" customFormat="1" x14ac:dyDescent="0.25">
      <c r="A285" s="5">
        <v>7</v>
      </c>
      <c r="B285" s="5">
        <v>860</v>
      </c>
      <c r="C285" s="35"/>
      <c r="D285" s="35">
        <v>68</v>
      </c>
      <c r="E285" s="35"/>
      <c r="F285" s="35"/>
      <c r="G285" s="36"/>
      <c r="H285" s="35"/>
      <c r="I285" s="36">
        <v>0.5</v>
      </c>
      <c r="J285" s="35" t="s">
        <v>21</v>
      </c>
      <c r="K285" s="37">
        <v>3.4000000000000002E-2</v>
      </c>
      <c r="L285" s="35" t="s">
        <v>30</v>
      </c>
      <c r="M285" s="57">
        <v>17.169</v>
      </c>
      <c r="N285" s="54" t="s">
        <v>52</v>
      </c>
      <c r="O285" s="28">
        <f t="shared" si="4"/>
        <v>0.5837460000000001</v>
      </c>
      <c r="P285" s="27" t="s">
        <v>24</v>
      </c>
      <c r="Q285" s="35" t="s">
        <v>31</v>
      </c>
      <c r="R285" s="39" t="s">
        <v>25</v>
      </c>
      <c r="S285" s="35" t="s">
        <v>32</v>
      </c>
      <c r="T285" s="35" t="s">
        <v>53</v>
      </c>
      <c r="U285" s="27" t="s">
        <v>54</v>
      </c>
      <c r="V285" s="27" t="s">
        <v>55</v>
      </c>
      <c r="W285" s="27" t="s">
        <v>56</v>
      </c>
      <c r="X285" s="29" t="s">
        <v>57</v>
      </c>
      <c r="Y285" s="35"/>
      <c r="Z285" s="35"/>
      <c r="AA285" s="35"/>
    </row>
    <row r="286" spans="1:146" s="40" customFormat="1" x14ac:dyDescent="0.25">
      <c r="A286" s="5">
        <v>7</v>
      </c>
      <c r="B286" s="5">
        <v>860</v>
      </c>
      <c r="C286" s="35"/>
      <c r="D286" s="35">
        <v>69</v>
      </c>
      <c r="E286" s="35"/>
      <c r="F286" s="35"/>
      <c r="G286" s="36"/>
      <c r="H286" s="35"/>
      <c r="I286" s="36">
        <v>0.5</v>
      </c>
      <c r="J286" s="35" t="s">
        <v>21</v>
      </c>
      <c r="K286" s="37">
        <v>3.4000000000000002E-2</v>
      </c>
      <c r="L286" s="35" t="s">
        <v>30</v>
      </c>
      <c r="M286" s="57">
        <v>17.169</v>
      </c>
      <c r="N286" s="54" t="s">
        <v>52</v>
      </c>
      <c r="O286" s="28">
        <f t="shared" si="4"/>
        <v>0.5837460000000001</v>
      </c>
      <c r="P286" s="27" t="s">
        <v>24</v>
      </c>
      <c r="Q286" s="35" t="s">
        <v>31</v>
      </c>
      <c r="R286" s="39" t="s">
        <v>25</v>
      </c>
      <c r="S286" s="35" t="s">
        <v>32</v>
      </c>
      <c r="T286" s="35" t="s">
        <v>53</v>
      </c>
      <c r="U286" s="27" t="s">
        <v>54</v>
      </c>
      <c r="V286" s="27" t="s">
        <v>55</v>
      </c>
      <c r="W286" s="27" t="s">
        <v>56</v>
      </c>
      <c r="X286" s="29" t="s">
        <v>57</v>
      </c>
      <c r="Y286" s="35"/>
      <c r="Z286" s="35"/>
      <c r="AA286" s="35"/>
    </row>
    <row r="287" spans="1:146" s="7" customFormat="1" x14ac:dyDescent="0.25">
      <c r="A287" s="5">
        <v>7</v>
      </c>
      <c r="B287" s="5">
        <v>860</v>
      </c>
      <c r="C287" s="5"/>
      <c r="D287" s="5"/>
      <c r="E287" s="5"/>
      <c r="F287" s="5">
        <v>1</v>
      </c>
      <c r="G287" s="18"/>
      <c r="H287" s="5"/>
      <c r="I287" s="18">
        <v>0.5</v>
      </c>
      <c r="J287" s="5" t="s">
        <v>21</v>
      </c>
      <c r="K287" s="19">
        <v>0.96</v>
      </c>
      <c r="L287" s="5" t="s">
        <v>22</v>
      </c>
      <c r="M287" s="26">
        <v>1.5</v>
      </c>
      <c r="N287" s="27" t="s">
        <v>23</v>
      </c>
      <c r="O287" s="28">
        <f t="shared" si="4"/>
        <v>1.44</v>
      </c>
      <c r="P287" s="27" t="s">
        <v>24</v>
      </c>
      <c r="Q287" s="5" t="s">
        <v>25</v>
      </c>
      <c r="R287" s="10"/>
      <c r="S287" s="5" t="s">
        <v>26</v>
      </c>
      <c r="T287" s="5" t="s">
        <v>27</v>
      </c>
      <c r="U287" s="27" t="s">
        <v>54</v>
      </c>
      <c r="V287" s="27" t="s">
        <v>55</v>
      </c>
      <c r="W287" s="27" t="s">
        <v>56</v>
      </c>
      <c r="X287" s="29" t="s">
        <v>57</v>
      </c>
      <c r="Y287" s="27"/>
      <c r="Z287" s="27"/>
      <c r="AA287" s="27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</row>
    <row r="288" spans="1:146" s="12" customFormat="1" x14ac:dyDescent="0.25">
      <c r="A288" s="5">
        <v>7</v>
      </c>
      <c r="B288" s="5">
        <v>860</v>
      </c>
      <c r="C288" s="30"/>
      <c r="D288" s="30"/>
      <c r="E288" s="30"/>
      <c r="F288" s="30">
        <v>1</v>
      </c>
      <c r="G288" s="31"/>
      <c r="H288" s="30"/>
      <c r="I288" s="31"/>
      <c r="J288" s="30"/>
      <c r="K288" s="32">
        <v>0.48</v>
      </c>
      <c r="L288" s="30" t="s">
        <v>22</v>
      </c>
      <c r="M288" s="33">
        <v>1.163</v>
      </c>
      <c r="N288" s="30" t="s">
        <v>23</v>
      </c>
      <c r="O288" s="28">
        <f t="shared" si="4"/>
        <v>0.55823999999999996</v>
      </c>
      <c r="P288" s="27" t="s">
        <v>24</v>
      </c>
      <c r="Q288" s="30" t="s">
        <v>28</v>
      </c>
      <c r="R288" s="34"/>
      <c r="S288" s="30" t="s">
        <v>29</v>
      </c>
      <c r="T288" s="30" t="s">
        <v>53</v>
      </c>
      <c r="U288" s="27" t="s">
        <v>54</v>
      </c>
      <c r="V288" s="27" t="s">
        <v>55</v>
      </c>
      <c r="W288" s="27" t="s">
        <v>56</v>
      </c>
      <c r="X288" s="29" t="s">
        <v>57</v>
      </c>
      <c r="Y288" s="30"/>
      <c r="Z288" s="30"/>
      <c r="AA288" s="30"/>
    </row>
    <row r="289" spans="1:146" s="40" customFormat="1" x14ac:dyDescent="0.25">
      <c r="A289" s="5">
        <v>7</v>
      </c>
      <c r="B289" s="5">
        <v>860</v>
      </c>
      <c r="C289" s="35"/>
      <c r="D289" s="35"/>
      <c r="E289" s="35"/>
      <c r="F289" s="35">
        <v>1</v>
      </c>
      <c r="G289" s="36"/>
      <c r="H289" s="35"/>
      <c r="I289" s="36"/>
      <c r="J289" s="35"/>
      <c r="K289" s="37">
        <v>3.7999999999999999E-2</v>
      </c>
      <c r="L289" s="35" t="s">
        <v>30</v>
      </c>
      <c r="M289" s="57">
        <v>17.169</v>
      </c>
      <c r="N289" s="54" t="s">
        <v>52</v>
      </c>
      <c r="O289" s="28">
        <f t="shared" si="4"/>
        <v>0.65242200000000006</v>
      </c>
      <c r="P289" s="27" t="s">
        <v>24</v>
      </c>
      <c r="Q289" s="35" t="s">
        <v>37</v>
      </c>
      <c r="R289" s="39" t="s">
        <v>25</v>
      </c>
      <c r="S289" s="35" t="s">
        <v>32</v>
      </c>
      <c r="T289" s="35" t="s">
        <v>53</v>
      </c>
      <c r="U289" s="27" t="s">
        <v>54</v>
      </c>
      <c r="V289" s="27" t="s">
        <v>55</v>
      </c>
      <c r="W289" s="27" t="s">
        <v>56</v>
      </c>
      <c r="X289" s="29" t="s">
        <v>57</v>
      </c>
      <c r="Y289" s="35"/>
      <c r="Z289" s="35"/>
      <c r="AA289" s="35"/>
    </row>
    <row r="290" spans="1:146" s="7" customFormat="1" x14ac:dyDescent="0.25">
      <c r="A290" s="5"/>
      <c r="B290" s="5"/>
      <c r="C290" s="5"/>
      <c r="D290" s="5"/>
      <c r="E290" s="5"/>
      <c r="F290" s="5"/>
      <c r="G290" s="18"/>
      <c r="H290" s="5"/>
      <c r="I290" s="18">
        <f>SUM(I2:I289)</f>
        <v>1332.4399999999985</v>
      </c>
      <c r="J290" s="5" t="s">
        <v>21</v>
      </c>
      <c r="K290" s="19">
        <f>SUM(K2:K289)</f>
        <v>2102.5700000000093</v>
      </c>
      <c r="L290" s="5"/>
      <c r="M290" s="26"/>
      <c r="N290" s="27"/>
      <c r="O290" s="28">
        <f>SUM(O2:O289)</f>
        <v>3616.7450120000017</v>
      </c>
      <c r="P290" s="27" t="s">
        <v>24</v>
      </c>
      <c r="Q290" s="5"/>
      <c r="R290" s="10"/>
      <c r="S290" s="5"/>
      <c r="T290" s="5"/>
      <c r="U290" s="27"/>
      <c r="V290" s="27"/>
      <c r="W290" s="27"/>
      <c r="X290" s="13"/>
      <c r="Y290" s="27"/>
      <c r="Z290" s="27"/>
      <c r="AA290" s="27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</row>
    <row r="291" spans="1:146" s="7" customFormat="1" x14ac:dyDescent="0.25">
      <c r="A291" s="5"/>
      <c r="B291" s="5"/>
      <c r="C291" s="5"/>
      <c r="D291" s="5"/>
      <c r="E291" s="5"/>
      <c r="F291" s="5"/>
      <c r="G291" s="18"/>
      <c r="H291" s="5"/>
      <c r="I291" s="18"/>
      <c r="J291" s="5"/>
      <c r="K291" s="19"/>
      <c r="L291" s="5"/>
      <c r="M291" s="26"/>
      <c r="N291" s="27"/>
      <c r="O291" s="28"/>
      <c r="P291" s="27"/>
      <c r="Q291" s="5"/>
      <c r="R291" s="10"/>
      <c r="S291" s="5"/>
      <c r="T291" s="5"/>
      <c r="U291" s="27"/>
      <c r="V291" s="27"/>
      <c r="W291" s="27"/>
      <c r="X291" s="13"/>
      <c r="Y291" s="27"/>
      <c r="Z291" s="27"/>
      <c r="AA291" s="27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</row>
    <row r="292" spans="1:146" s="7" customFormat="1" x14ac:dyDescent="0.25">
      <c r="A292" s="5"/>
      <c r="B292" s="5"/>
      <c r="C292" s="5"/>
      <c r="D292" s="5"/>
      <c r="E292" s="5"/>
      <c r="F292" s="5"/>
      <c r="G292" s="18"/>
      <c r="H292" s="5"/>
      <c r="I292" s="18"/>
      <c r="J292" s="5"/>
      <c r="K292" s="19"/>
      <c r="L292" s="5"/>
      <c r="M292" s="26"/>
      <c r="N292" s="27"/>
      <c r="O292" s="28"/>
      <c r="P292" s="27"/>
      <c r="Q292" s="5"/>
      <c r="R292" s="10"/>
      <c r="S292" s="5"/>
      <c r="T292" s="5"/>
      <c r="U292" s="27"/>
      <c r="V292" s="27"/>
      <c r="W292" s="27"/>
      <c r="X292" s="13"/>
      <c r="Y292" s="27"/>
      <c r="Z292" s="27"/>
      <c r="AA292" s="27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  <c r="DH292" s="13"/>
      <c r="DI292" s="13"/>
      <c r="DJ292" s="13"/>
      <c r="DK292" s="13"/>
      <c r="DL292" s="13"/>
      <c r="DM292" s="13"/>
      <c r="DN292" s="13"/>
      <c r="DO292" s="13"/>
      <c r="DP292" s="13"/>
      <c r="DQ292" s="13"/>
      <c r="DR292" s="13"/>
      <c r="DS292" s="13"/>
      <c r="DT292" s="13"/>
      <c r="DU292" s="13"/>
      <c r="DV292" s="13"/>
      <c r="DW292" s="13"/>
      <c r="DX292" s="13"/>
      <c r="DY292" s="13"/>
      <c r="DZ292" s="13"/>
      <c r="EA292" s="13"/>
      <c r="EB292" s="13"/>
      <c r="EC292" s="13"/>
      <c r="ED292" s="13"/>
      <c r="EE292" s="13"/>
      <c r="EF292" s="13"/>
      <c r="EG292" s="13"/>
      <c r="EH292" s="13"/>
      <c r="EI292" s="13"/>
      <c r="EJ292" s="13"/>
      <c r="EK292" s="13"/>
      <c r="EL292" s="13"/>
      <c r="EM292" s="13"/>
      <c r="EN292" s="13"/>
      <c r="EO292" s="13"/>
      <c r="EP292" s="13"/>
    </row>
    <row r="293" spans="1:146" s="7" customFormat="1" x14ac:dyDescent="0.25">
      <c r="A293" s="5"/>
      <c r="B293" s="5"/>
      <c r="C293" s="5"/>
      <c r="D293" s="5"/>
      <c r="E293" s="5"/>
      <c r="F293" s="5"/>
      <c r="G293" s="18"/>
      <c r="H293" s="5"/>
      <c r="I293" s="18"/>
      <c r="J293" s="5"/>
      <c r="K293" s="19"/>
      <c r="L293" s="5"/>
      <c r="M293" s="26"/>
      <c r="N293" s="27"/>
      <c r="O293" s="28"/>
      <c r="P293" s="27"/>
      <c r="Q293" s="5"/>
      <c r="R293" s="10"/>
      <c r="S293" s="5"/>
      <c r="T293" s="5"/>
      <c r="U293" s="27"/>
      <c r="V293" s="27"/>
      <c r="W293" s="27"/>
      <c r="X293" s="13"/>
      <c r="Y293" s="27"/>
      <c r="Z293" s="27"/>
      <c r="AA293" s="27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  <c r="DH293" s="13"/>
      <c r="DI293" s="13"/>
      <c r="DJ293" s="13"/>
      <c r="DK293" s="13"/>
      <c r="DL293" s="13"/>
      <c r="DM293" s="13"/>
      <c r="DN293" s="13"/>
      <c r="DO293" s="13"/>
      <c r="DP293" s="13"/>
      <c r="DQ293" s="13"/>
      <c r="DR293" s="13"/>
      <c r="DS293" s="13"/>
      <c r="DT293" s="13"/>
      <c r="DU293" s="13"/>
      <c r="DV293" s="13"/>
      <c r="DW293" s="13"/>
      <c r="DX293" s="13"/>
      <c r="DY293" s="13"/>
      <c r="DZ293" s="13"/>
      <c r="EA293" s="13"/>
      <c r="EB293" s="13"/>
      <c r="EC293" s="13"/>
      <c r="ED293" s="13"/>
      <c r="EE293" s="13"/>
      <c r="EF293" s="13"/>
      <c r="EG293" s="13"/>
      <c r="EH293" s="13"/>
      <c r="EI293" s="13"/>
      <c r="EJ293" s="13"/>
      <c r="EK293" s="13"/>
      <c r="EL293" s="13"/>
      <c r="EM293" s="13"/>
      <c r="EN293" s="13"/>
      <c r="EO293" s="13"/>
      <c r="EP293" s="13"/>
    </row>
    <row r="294" spans="1:146" s="7" customFormat="1" x14ac:dyDescent="0.25">
      <c r="A294" s="5"/>
      <c r="B294" s="5"/>
      <c r="C294" s="5"/>
      <c r="D294" s="5"/>
      <c r="E294" s="5"/>
      <c r="F294" s="5"/>
      <c r="G294" s="18"/>
      <c r="H294" s="5"/>
      <c r="I294" s="18"/>
      <c r="J294" s="5"/>
      <c r="K294" s="19"/>
      <c r="L294" s="5"/>
      <c r="M294" s="26"/>
      <c r="N294" s="27"/>
      <c r="O294" s="28"/>
      <c r="P294" s="27"/>
      <c r="Q294" s="5"/>
      <c r="R294" s="10"/>
      <c r="S294" s="5"/>
      <c r="T294" s="5"/>
      <c r="U294" s="27"/>
      <c r="V294" s="27"/>
      <c r="W294" s="27"/>
      <c r="X294" s="13"/>
      <c r="Y294" s="27"/>
      <c r="Z294" s="27"/>
      <c r="AA294" s="27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  <c r="DH294" s="13"/>
      <c r="DI294" s="13"/>
      <c r="DJ294" s="13"/>
      <c r="DK294" s="13"/>
      <c r="DL294" s="13"/>
      <c r="DM294" s="13"/>
      <c r="DN294" s="13"/>
      <c r="DO294" s="13"/>
      <c r="DP294" s="13"/>
      <c r="DQ294" s="13"/>
      <c r="DR294" s="13"/>
      <c r="DS294" s="13"/>
      <c r="DT294" s="13"/>
      <c r="DU294" s="13"/>
      <c r="DV294" s="13"/>
      <c r="DW294" s="13"/>
      <c r="DX294" s="13"/>
      <c r="DY294" s="13"/>
      <c r="DZ294" s="13"/>
      <c r="EA294" s="13"/>
      <c r="EB294" s="13"/>
      <c r="EC294" s="13"/>
      <c r="ED294" s="13"/>
      <c r="EE294" s="13"/>
      <c r="EF294" s="13"/>
      <c r="EG294" s="13"/>
      <c r="EH294" s="13"/>
      <c r="EI294" s="13"/>
      <c r="EJ294" s="13"/>
      <c r="EK294" s="13"/>
      <c r="EL294" s="13"/>
      <c r="EM294" s="13"/>
      <c r="EN294" s="13"/>
      <c r="EO294" s="13"/>
      <c r="EP294" s="13"/>
    </row>
    <row r="295" spans="1:146" s="7" customFormat="1" x14ac:dyDescent="0.25">
      <c r="A295" s="5"/>
      <c r="B295" s="5"/>
      <c r="C295" s="5"/>
      <c r="D295" s="5"/>
      <c r="E295" s="5"/>
      <c r="F295" s="5"/>
      <c r="G295" s="18"/>
      <c r="H295" s="5"/>
      <c r="I295" s="18"/>
      <c r="J295" s="5"/>
      <c r="K295" s="19"/>
      <c r="L295" s="5"/>
      <c r="M295" s="26"/>
      <c r="N295" s="27"/>
      <c r="O295" s="28"/>
      <c r="P295" s="27"/>
      <c r="Q295" s="5"/>
      <c r="R295" s="10"/>
      <c r="S295" s="5"/>
      <c r="T295" s="5"/>
      <c r="U295" s="27"/>
      <c r="V295" s="27"/>
      <c r="W295" s="27"/>
      <c r="X295" s="13"/>
      <c r="Y295" s="27"/>
      <c r="Z295" s="27"/>
      <c r="AA295" s="27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  <c r="DH295" s="13"/>
      <c r="DI295" s="13"/>
      <c r="DJ295" s="13"/>
      <c r="DK295" s="13"/>
      <c r="DL295" s="13"/>
      <c r="DM295" s="13"/>
      <c r="DN295" s="13"/>
      <c r="DO295" s="13"/>
      <c r="DP295" s="13"/>
      <c r="DQ295" s="13"/>
      <c r="DR295" s="13"/>
      <c r="DS295" s="13"/>
      <c r="DT295" s="13"/>
      <c r="DU295" s="13"/>
      <c r="DV295" s="13"/>
      <c r="DW295" s="13"/>
      <c r="DX295" s="13"/>
      <c r="DY295" s="13"/>
      <c r="DZ295" s="13"/>
      <c r="EA295" s="13"/>
      <c r="EB295" s="13"/>
      <c r="EC295" s="13"/>
      <c r="ED295" s="13"/>
      <c r="EE295" s="13"/>
      <c r="EF295" s="13"/>
      <c r="EG295" s="13"/>
      <c r="EH295" s="13"/>
      <c r="EI295" s="13"/>
      <c r="EJ295" s="13"/>
      <c r="EK295" s="13"/>
      <c r="EL295" s="13"/>
      <c r="EM295" s="13"/>
      <c r="EN295" s="13"/>
      <c r="EO295" s="13"/>
      <c r="EP295" s="13"/>
    </row>
    <row r="296" spans="1:146" s="7" customFormat="1" x14ac:dyDescent="0.25">
      <c r="A296" s="5"/>
      <c r="B296" s="5"/>
      <c r="C296" s="5"/>
      <c r="D296" s="5"/>
      <c r="E296" s="5"/>
      <c r="F296" s="5"/>
      <c r="G296" s="18"/>
      <c r="H296" s="5"/>
      <c r="I296" s="18"/>
      <c r="J296" s="5"/>
      <c r="K296" s="19"/>
      <c r="L296" s="5"/>
      <c r="M296" s="26"/>
      <c r="N296" s="27"/>
      <c r="O296" s="28"/>
      <c r="P296" s="27"/>
      <c r="Q296" s="5"/>
      <c r="R296" s="10"/>
      <c r="S296" s="5"/>
      <c r="T296" s="5"/>
      <c r="U296" s="27"/>
      <c r="V296" s="27"/>
      <c r="W296" s="27"/>
      <c r="X296" s="13"/>
      <c r="Y296" s="27"/>
      <c r="Z296" s="27"/>
      <c r="AA296" s="27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  <c r="DH296" s="13"/>
      <c r="DI296" s="13"/>
      <c r="DJ296" s="13"/>
      <c r="DK296" s="13"/>
      <c r="DL296" s="13"/>
      <c r="DM296" s="13"/>
      <c r="DN296" s="13"/>
      <c r="DO296" s="13"/>
      <c r="DP296" s="13"/>
      <c r="DQ296" s="13"/>
      <c r="DR296" s="13"/>
      <c r="DS296" s="13"/>
      <c r="DT296" s="13"/>
      <c r="DU296" s="13"/>
      <c r="DV296" s="13"/>
      <c r="DW296" s="13"/>
      <c r="DX296" s="13"/>
      <c r="DY296" s="13"/>
      <c r="DZ296" s="13"/>
      <c r="EA296" s="13"/>
      <c r="EB296" s="13"/>
      <c r="EC296" s="13"/>
      <c r="ED296" s="13"/>
      <c r="EE296" s="13"/>
      <c r="EF296" s="13"/>
      <c r="EG296" s="13"/>
      <c r="EH296" s="13"/>
      <c r="EI296" s="13"/>
      <c r="EJ296" s="13"/>
      <c r="EK296" s="13"/>
      <c r="EL296" s="13"/>
      <c r="EM296" s="13"/>
      <c r="EN296" s="13"/>
      <c r="EO296" s="13"/>
      <c r="EP296" s="13"/>
    </row>
    <row r="297" spans="1:146" s="7" customFormat="1" x14ac:dyDescent="0.25">
      <c r="A297" s="5"/>
      <c r="B297" s="5"/>
      <c r="C297" s="5"/>
      <c r="D297" s="5"/>
      <c r="E297" s="5"/>
      <c r="F297" s="5"/>
      <c r="G297" s="18"/>
      <c r="H297" s="5"/>
      <c r="I297" s="18"/>
      <c r="J297" s="5"/>
      <c r="K297" s="19"/>
      <c r="L297" s="5"/>
      <c r="M297" s="26"/>
      <c r="N297" s="27"/>
      <c r="O297" s="28"/>
      <c r="P297" s="27"/>
      <c r="Q297" s="5"/>
      <c r="R297" s="10"/>
      <c r="S297" s="5"/>
      <c r="T297" s="5"/>
      <c r="U297" s="27"/>
      <c r="V297" s="27"/>
      <c r="W297" s="27"/>
      <c r="X297" s="13"/>
      <c r="Y297" s="27"/>
      <c r="Z297" s="27"/>
      <c r="AA297" s="27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  <c r="DH297" s="13"/>
      <c r="DI297" s="13"/>
      <c r="DJ297" s="13"/>
      <c r="DK297" s="13"/>
      <c r="DL297" s="13"/>
      <c r="DM297" s="13"/>
      <c r="DN297" s="13"/>
      <c r="DO297" s="13"/>
      <c r="DP297" s="13"/>
      <c r="DQ297" s="13"/>
      <c r="DR297" s="13"/>
      <c r="DS297" s="13"/>
      <c r="DT297" s="13"/>
      <c r="DU297" s="13"/>
      <c r="DV297" s="13"/>
      <c r="DW297" s="13"/>
      <c r="DX297" s="13"/>
      <c r="DY297" s="13"/>
      <c r="DZ297" s="13"/>
      <c r="EA297" s="13"/>
      <c r="EB297" s="13"/>
      <c r="EC297" s="13"/>
      <c r="ED297" s="13"/>
      <c r="EE297" s="13"/>
      <c r="EF297" s="13"/>
      <c r="EG297" s="13"/>
      <c r="EH297" s="13"/>
      <c r="EI297" s="13"/>
      <c r="EJ297" s="13"/>
      <c r="EK297" s="13"/>
      <c r="EL297" s="13"/>
      <c r="EM297" s="13"/>
      <c r="EN297" s="13"/>
      <c r="EO297" s="13"/>
      <c r="EP297" s="13"/>
    </row>
    <row r="298" spans="1:146" s="7" customFormat="1" x14ac:dyDescent="0.25">
      <c r="A298" s="5"/>
      <c r="B298" s="5"/>
      <c r="C298" s="5"/>
      <c r="D298" s="5"/>
      <c r="E298" s="5"/>
      <c r="F298" s="5"/>
      <c r="G298" s="18"/>
      <c r="H298" s="5"/>
      <c r="I298" s="18"/>
      <c r="J298" s="5"/>
      <c r="K298" s="19"/>
      <c r="L298" s="5"/>
      <c r="M298" s="26"/>
      <c r="N298" s="27"/>
      <c r="O298" s="28"/>
      <c r="P298" s="27"/>
      <c r="Q298" s="5"/>
      <c r="R298" s="10"/>
      <c r="S298" s="5"/>
      <c r="T298" s="5"/>
      <c r="U298" s="27"/>
      <c r="V298" s="27"/>
      <c r="W298" s="27"/>
      <c r="X298" s="13"/>
      <c r="Y298" s="27"/>
      <c r="Z298" s="27"/>
      <c r="AA298" s="27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  <c r="DH298" s="13"/>
      <c r="DI298" s="13"/>
      <c r="DJ298" s="13"/>
      <c r="DK298" s="13"/>
      <c r="DL298" s="13"/>
      <c r="DM298" s="13"/>
      <c r="DN298" s="13"/>
      <c r="DO298" s="13"/>
      <c r="DP298" s="13"/>
      <c r="DQ298" s="13"/>
      <c r="DR298" s="13"/>
      <c r="DS298" s="13"/>
      <c r="DT298" s="13"/>
      <c r="DU298" s="13"/>
      <c r="DV298" s="13"/>
      <c r="DW298" s="13"/>
      <c r="DX298" s="13"/>
      <c r="DY298" s="13"/>
      <c r="DZ298" s="13"/>
      <c r="EA298" s="13"/>
      <c r="EB298" s="13"/>
      <c r="EC298" s="13"/>
      <c r="ED298" s="13"/>
      <c r="EE298" s="13"/>
      <c r="EF298" s="13"/>
      <c r="EG298" s="13"/>
      <c r="EH298" s="13"/>
      <c r="EI298" s="13"/>
      <c r="EJ298" s="13"/>
      <c r="EK298" s="13"/>
      <c r="EL298" s="13"/>
      <c r="EM298" s="13"/>
      <c r="EN298" s="13"/>
      <c r="EO298" s="13"/>
      <c r="EP298" s="13"/>
    </row>
    <row r="299" spans="1:146" s="7" customFormat="1" x14ac:dyDescent="0.25">
      <c r="A299" s="5"/>
      <c r="B299" s="5"/>
      <c r="C299" s="5"/>
      <c r="D299" s="5"/>
      <c r="E299" s="5"/>
      <c r="F299" s="5"/>
      <c r="G299" s="18"/>
      <c r="H299" s="5"/>
      <c r="I299" s="18"/>
      <c r="J299" s="5"/>
      <c r="K299" s="19"/>
      <c r="L299" s="5"/>
      <c r="M299" s="26"/>
      <c r="N299" s="27"/>
      <c r="O299" s="28"/>
      <c r="P299" s="27"/>
      <c r="Q299" s="5"/>
      <c r="R299" s="10"/>
      <c r="S299" s="5"/>
      <c r="T299" s="5"/>
      <c r="U299" s="27"/>
      <c r="V299" s="27"/>
      <c r="W299" s="27"/>
      <c r="X299" s="13"/>
      <c r="Y299" s="27"/>
      <c r="Z299" s="27"/>
      <c r="AA299" s="27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  <c r="DH299" s="13"/>
      <c r="DI299" s="13"/>
      <c r="DJ299" s="13"/>
      <c r="DK299" s="13"/>
      <c r="DL299" s="13"/>
      <c r="DM299" s="13"/>
      <c r="DN299" s="13"/>
      <c r="DO299" s="13"/>
      <c r="DP299" s="13"/>
      <c r="DQ299" s="13"/>
      <c r="DR299" s="13"/>
      <c r="DS299" s="13"/>
      <c r="DT299" s="13"/>
      <c r="DU299" s="13"/>
      <c r="DV299" s="13"/>
      <c r="DW299" s="13"/>
      <c r="DX299" s="13"/>
      <c r="DY299" s="13"/>
      <c r="DZ299" s="13"/>
      <c r="EA299" s="13"/>
      <c r="EB299" s="13"/>
      <c r="EC299" s="13"/>
      <c r="ED299" s="13"/>
      <c r="EE299" s="13"/>
      <c r="EF299" s="13"/>
      <c r="EG299" s="13"/>
      <c r="EH299" s="13"/>
      <c r="EI299" s="13"/>
      <c r="EJ299" s="13"/>
      <c r="EK299" s="13"/>
      <c r="EL299" s="13"/>
      <c r="EM299" s="13"/>
      <c r="EN299" s="13"/>
      <c r="EO299" s="13"/>
      <c r="EP299" s="13"/>
    </row>
    <row r="300" spans="1:146" s="7" customFormat="1" x14ac:dyDescent="0.25">
      <c r="A300" s="5"/>
      <c r="B300" s="5"/>
      <c r="C300" s="5"/>
      <c r="D300" s="5"/>
      <c r="E300" s="5"/>
      <c r="F300" s="5"/>
      <c r="G300" s="18"/>
      <c r="H300" s="5"/>
      <c r="I300" s="18"/>
      <c r="J300" s="5"/>
      <c r="K300" s="19"/>
      <c r="L300" s="5"/>
      <c r="M300" s="26"/>
      <c r="N300" s="27"/>
      <c r="O300" s="28"/>
      <c r="P300" s="27"/>
      <c r="Q300" s="5"/>
      <c r="R300" s="10"/>
      <c r="S300" s="5"/>
      <c r="T300" s="5"/>
      <c r="U300" s="27"/>
      <c r="V300" s="27"/>
      <c r="W300" s="27"/>
      <c r="X300" s="13"/>
      <c r="Y300" s="27"/>
      <c r="Z300" s="27"/>
      <c r="AA300" s="27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  <c r="DH300" s="13"/>
      <c r="DI300" s="13"/>
      <c r="DJ300" s="13"/>
      <c r="DK300" s="13"/>
      <c r="DL300" s="13"/>
      <c r="DM300" s="13"/>
      <c r="DN300" s="13"/>
      <c r="DO300" s="13"/>
      <c r="DP300" s="13"/>
      <c r="DQ300" s="13"/>
      <c r="DR300" s="13"/>
      <c r="DS300" s="13"/>
      <c r="DT300" s="13"/>
      <c r="DU300" s="13"/>
      <c r="DV300" s="13"/>
      <c r="DW300" s="13"/>
      <c r="DX300" s="13"/>
      <c r="DY300" s="13"/>
      <c r="DZ300" s="13"/>
      <c r="EA300" s="13"/>
      <c r="EB300" s="13"/>
      <c r="EC300" s="13"/>
      <c r="ED300" s="13"/>
      <c r="EE300" s="13"/>
      <c r="EF300" s="13"/>
      <c r="EG300" s="13"/>
      <c r="EH300" s="13"/>
      <c r="EI300" s="13"/>
      <c r="EJ300" s="13"/>
      <c r="EK300" s="13"/>
      <c r="EL300" s="13"/>
      <c r="EM300" s="13"/>
      <c r="EN300" s="13"/>
      <c r="EO300" s="13"/>
      <c r="EP300" s="13"/>
    </row>
    <row r="301" spans="1:146" s="7" customFormat="1" x14ac:dyDescent="0.25">
      <c r="A301" s="5"/>
      <c r="B301" s="5"/>
      <c r="C301" s="5"/>
      <c r="D301" s="5"/>
      <c r="E301" s="5"/>
      <c r="F301" s="5"/>
      <c r="G301" s="18"/>
      <c r="H301" s="5"/>
      <c r="I301" s="18"/>
      <c r="J301" s="5"/>
      <c r="K301" s="19"/>
      <c r="L301" s="5"/>
      <c r="M301" s="26"/>
      <c r="N301" s="27"/>
      <c r="O301" s="28"/>
      <c r="P301" s="27"/>
      <c r="Q301" s="5"/>
      <c r="R301" s="10"/>
      <c r="S301" s="5"/>
      <c r="T301" s="5"/>
      <c r="U301" s="27"/>
      <c r="V301" s="27"/>
      <c r="W301" s="27"/>
      <c r="X301" s="13"/>
      <c r="Y301" s="27"/>
      <c r="Z301" s="27"/>
      <c r="AA301" s="27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  <c r="DH301" s="13"/>
      <c r="DI301" s="13"/>
      <c r="DJ301" s="13"/>
      <c r="DK301" s="13"/>
      <c r="DL301" s="13"/>
      <c r="DM301" s="13"/>
      <c r="DN301" s="13"/>
      <c r="DO301" s="13"/>
      <c r="DP301" s="13"/>
      <c r="DQ301" s="13"/>
      <c r="DR301" s="13"/>
      <c r="DS301" s="13"/>
      <c r="DT301" s="13"/>
      <c r="DU301" s="13"/>
      <c r="DV301" s="13"/>
      <c r="DW301" s="13"/>
      <c r="DX301" s="13"/>
      <c r="DY301" s="13"/>
      <c r="DZ301" s="13"/>
      <c r="EA301" s="13"/>
      <c r="EB301" s="13"/>
      <c r="EC301" s="13"/>
      <c r="ED301" s="13"/>
      <c r="EE301" s="13"/>
      <c r="EF301" s="13"/>
      <c r="EG301" s="13"/>
      <c r="EH301" s="13"/>
      <c r="EI301" s="13"/>
      <c r="EJ301" s="13"/>
      <c r="EK301" s="13"/>
      <c r="EL301" s="13"/>
      <c r="EM301" s="13"/>
      <c r="EN301" s="13"/>
      <c r="EO301" s="13"/>
      <c r="EP301" s="13"/>
    </row>
    <row r="302" spans="1:146" s="7" customFormat="1" x14ac:dyDescent="0.25">
      <c r="A302" s="5"/>
      <c r="B302" s="5"/>
      <c r="C302" s="5"/>
      <c r="D302" s="5"/>
      <c r="E302" s="5"/>
      <c r="F302" s="5"/>
      <c r="G302" s="18"/>
      <c r="H302" s="5"/>
      <c r="I302" s="18"/>
      <c r="J302" s="5"/>
      <c r="K302" s="19"/>
      <c r="L302" s="5"/>
      <c r="M302" s="26"/>
      <c r="N302" s="27"/>
      <c r="O302" s="28"/>
      <c r="P302" s="27"/>
      <c r="Q302" s="5"/>
      <c r="R302" s="10"/>
      <c r="S302" s="5"/>
      <c r="T302" s="5"/>
      <c r="U302" s="27"/>
      <c r="V302" s="27"/>
      <c r="W302" s="27"/>
      <c r="X302" s="13"/>
      <c r="Y302" s="27"/>
      <c r="Z302" s="27"/>
      <c r="AA302" s="27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  <c r="DH302" s="13"/>
      <c r="DI302" s="13"/>
      <c r="DJ302" s="13"/>
      <c r="DK302" s="13"/>
      <c r="DL302" s="13"/>
      <c r="DM302" s="13"/>
      <c r="DN302" s="13"/>
      <c r="DO302" s="13"/>
      <c r="DP302" s="13"/>
      <c r="DQ302" s="13"/>
      <c r="DR302" s="13"/>
      <c r="DS302" s="13"/>
      <c r="DT302" s="13"/>
      <c r="DU302" s="13"/>
      <c r="DV302" s="13"/>
      <c r="DW302" s="13"/>
      <c r="DX302" s="13"/>
      <c r="DY302" s="13"/>
      <c r="DZ302" s="13"/>
      <c r="EA302" s="13"/>
      <c r="EB302" s="13"/>
      <c r="EC302" s="13"/>
      <c r="ED302" s="13"/>
      <c r="EE302" s="13"/>
      <c r="EF302" s="13"/>
      <c r="EG302" s="13"/>
      <c r="EH302" s="13"/>
      <c r="EI302" s="13"/>
      <c r="EJ302" s="13"/>
      <c r="EK302" s="13"/>
      <c r="EL302" s="13"/>
      <c r="EM302" s="13"/>
      <c r="EN302" s="13"/>
      <c r="EO302" s="13"/>
      <c r="EP302" s="13"/>
    </row>
    <row r="303" spans="1:146" s="7" customFormat="1" x14ac:dyDescent="0.25">
      <c r="A303" s="5"/>
      <c r="B303" s="5"/>
      <c r="C303" s="5"/>
      <c r="D303" s="5"/>
      <c r="E303" s="5"/>
      <c r="F303" s="5"/>
      <c r="G303" s="18"/>
      <c r="H303" s="5"/>
      <c r="I303" s="18"/>
      <c r="J303" s="5"/>
      <c r="K303" s="19"/>
      <c r="L303" s="5"/>
      <c r="M303" s="26"/>
      <c r="N303" s="27"/>
      <c r="O303" s="28"/>
      <c r="P303" s="27"/>
      <c r="Q303" s="5"/>
      <c r="R303" s="10"/>
      <c r="S303" s="5"/>
      <c r="T303" s="5"/>
      <c r="U303" s="27"/>
      <c r="V303" s="27"/>
      <c r="W303" s="27"/>
      <c r="X303" s="13"/>
      <c r="Y303" s="27"/>
      <c r="Z303" s="27"/>
      <c r="AA303" s="27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  <c r="DH303" s="13"/>
      <c r="DI303" s="13"/>
      <c r="DJ303" s="13"/>
      <c r="DK303" s="13"/>
      <c r="DL303" s="13"/>
      <c r="DM303" s="13"/>
      <c r="DN303" s="13"/>
      <c r="DO303" s="13"/>
      <c r="DP303" s="13"/>
      <c r="DQ303" s="13"/>
      <c r="DR303" s="13"/>
      <c r="DS303" s="13"/>
      <c r="DT303" s="13"/>
      <c r="DU303" s="13"/>
      <c r="DV303" s="13"/>
      <c r="DW303" s="13"/>
      <c r="DX303" s="13"/>
      <c r="DY303" s="13"/>
      <c r="DZ303" s="13"/>
      <c r="EA303" s="13"/>
      <c r="EB303" s="13"/>
      <c r="EC303" s="13"/>
      <c r="ED303" s="13"/>
      <c r="EE303" s="13"/>
      <c r="EF303" s="13"/>
      <c r="EG303" s="13"/>
      <c r="EH303" s="13"/>
      <c r="EI303" s="13"/>
      <c r="EJ303" s="13"/>
      <c r="EK303" s="13"/>
      <c r="EL303" s="13"/>
      <c r="EM303" s="13"/>
      <c r="EN303" s="13"/>
      <c r="EO303" s="13"/>
      <c r="EP303" s="13"/>
    </row>
    <row r="304" spans="1:146" s="7" customFormat="1" x14ac:dyDescent="0.25">
      <c r="A304" s="5"/>
      <c r="B304" s="5"/>
      <c r="C304" s="5"/>
      <c r="D304" s="5"/>
      <c r="E304" s="5"/>
      <c r="F304" s="5"/>
      <c r="G304" s="18"/>
      <c r="H304" s="5"/>
      <c r="I304" s="18"/>
      <c r="J304" s="5"/>
      <c r="K304" s="19"/>
      <c r="L304" s="5"/>
      <c r="M304" s="26"/>
      <c r="N304" s="27"/>
      <c r="O304" s="28"/>
      <c r="P304" s="27"/>
      <c r="Q304" s="5"/>
      <c r="R304" s="10"/>
      <c r="S304" s="5"/>
      <c r="T304" s="5"/>
      <c r="U304" s="27"/>
      <c r="V304" s="27"/>
      <c r="W304" s="27"/>
      <c r="X304" s="13"/>
      <c r="Y304" s="27"/>
      <c r="Z304" s="27"/>
      <c r="AA304" s="27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  <c r="DH304" s="13"/>
      <c r="DI304" s="13"/>
      <c r="DJ304" s="13"/>
      <c r="DK304" s="13"/>
      <c r="DL304" s="13"/>
      <c r="DM304" s="13"/>
      <c r="DN304" s="13"/>
      <c r="DO304" s="13"/>
      <c r="DP304" s="13"/>
      <c r="DQ304" s="13"/>
      <c r="DR304" s="13"/>
      <c r="DS304" s="13"/>
      <c r="DT304" s="13"/>
      <c r="DU304" s="13"/>
      <c r="DV304" s="13"/>
      <c r="DW304" s="13"/>
      <c r="DX304" s="13"/>
      <c r="DY304" s="13"/>
      <c r="DZ304" s="13"/>
      <c r="EA304" s="13"/>
      <c r="EB304" s="13"/>
      <c r="EC304" s="13"/>
      <c r="ED304" s="13"/>
      <c r="EE304" s="13"/>
      <c r="EF304" s="13"/>
      <c r="EG304" s="13"/>
      <c r="EH304" s="13"/>
      <c r="EI304" s="13"/>
      <c r="EJ304" s="13"/>
      <c r="EK304" s="13"/>
      <c r="EL304" s="13"/>
      <c r="EM304" s="13"/>
      <c r="EN304" s="13"/>
      <c r="EO304" s="13"/>
      <c r="EP304" s="13"/>
    </row>
    <row r="305" spans="1:146" s="7" customFormat="1" x14ac:dyDescent="0.25">
      <c r="A305" s="5"/>
      <c r="B305" s="5"/>
      <c r="C305" s="5"/>
      <c r="D305" s="5"/>
      <c r="E305" s="5"/>
      <c r="F305" s="5"/>
      <c r="G305" s="18"/>
      <c r="H305" s="5"/>
      <c r="I305" s="18"/>
      <c r="J305" s="5"/>
      <c r="K305" s="19"/>
      <c r="L305" s="5"/>
      <c r="M305" s="26"/>
      <c r="N305" s="27"/>
      <c r="O305" s="28"/>
      <c r="P305" s="27"/>
      <c r="Q305" s="5"/>
      <c r="R305" s="10"/>
      <c r="S305" s="5"/>
      <c r="T305" s="5"/>
      <c r="U305" s="27"/>
      <c r="V305" s="27"/>
      <c r="W305" s="27"/>
      <c r="X305" s="13"/>
      <c r="Y305" s="27"/>
      <c r="Z305" s="27"/>
      <c r="AA305" s="27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  <c r="DH305" s="13"/>
      <c r="DI305" s="13"/>
      <c r="DJ305" s="13"/>
      <c r="DK305" s="13"/>
      <c r="DL305" s="13"/>
      <c r="DM305" s="13"/>
      <c r="DN305" s="13"/>
      <c r="DO305" s="13"/>
      <c r="DP305" s="13"/>
      <c r="DQ305" s="13"/>
      <c r="DR305" s="13"/>
      <c r="DS305" s="13"/>
      <c r="DT305" s="13"/>
      <c r="DU305" s="13"/>
      <c r="DV305" s="13"/>
      <c r="DW305" s="13"/>
      <c r="DX305" s="13"/>
      <c r="DY305" s="13"/>
      <c r="DZ305" s="13"/>
      <c r="EA305" s="13"/>
      <c r="EB305" s="13"/>
      <c r="EC305" s="13"/>
      <c r="ED305" s="13"/>
      <c r="EE305" s="13"/>
      <c r="EF305" s="13"/>
      <c r="EG305" s="13"/>
      <c r="EH305" s="13"/>
      <c r="EI305" s="13"/>
      <c r="EJ305" s="13"/>
      <c r="EK305" s="13"/>
      <c r="EL305" s="13"/>
      <c r="EM305" s="13"/>
      <c r="EN305" s="13"/>
      <c r="EO305" s="13"/>
      <c r="EP305" s="13"/>
    </row>
    <row r="306" spans="1:146" s="7" customFormat="1" x14ac:dyDescent="0.25">
      <c r="A306" s="5"/>
      <c r="B306" s="5"/>
      <c r="C306" s="5"/>
      <c r="D306" s="5"/>
      <c r="E306" s="5"/>
      <c r="F306" s="5"/>
      <c r="G306" s="18"/>
      <c r="H306" s="5"/>
      <c r="I306" s="18"/>
      <c r="J306" s="5"/>
      <c r="K306" s="19"/>
      <c r="L306" s="5"/>
      <c r="M306" s="26"/>
      <c r="N306" s="27"/>
      <c r="O306" s="28"/>
      <c r="P306" s="27"/>
      <c r="Q306" s="5"/>
      <c r="R306" s="10"/>
      <c r="S306" s="5"/>
      <c r="T306" s="5"/>
      <c r="U306" s="27"/>
      <c r="V306" s="27"/>
      <c r="W306" s="27"/>
      <c r="X306" s="13"/>
      <c r="Y306" s="27"/>
      <c r="Z306" s="27"/>
      <c r="AA306" s="27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  <c r="DH306" s="13"/>
      <c r="DI306" s="13"/>
      <c r="DJ306" s="13"/>
      <c r="DK306" s="13"/>
      <c r="DL306" s="13"/>
      <c r="DM306" s="13"/>
      <c r="DN306" s="13"/>
      <c r="DO306" s="13"/>
      <c r="DP306" s="13"/>
      <c r="DQ306" s="13"/>
      <c r="DR306" s="13"/>
      <c r="DS306" s="13"/>
      <c r="DT306" s="13"/>
      <c r="DU306" s="13"/>
      <c r="DV306" s="13"/>
      <c r="DW306" s="13"/>
      <c r="DX306" s="13"/>
      <c r="DY306" s="13"/>
      <c r="DZ306" s="13"/>
      <c r="EA306" s="13"/>
      <c r="EB306" s="13"/>
      <c r="EC306" s="13"/>
      <c r="ED306" s="13"/>
      <c r="EE306" s="13"/>
      <c r="EF306" s="13"/>
      <c r="EG306" s="13"/>
      <c r="EH306" s="13"/>
      <c r="EI306" s="13"/>
      <c r="EJ306" s="13"/>
      <c r="EK306" s="13"/>
      <c r="EL306" s="13"/>
      <c r="EM306" s="13"/>
      <c r="EN306" s="13"/>
      <c r="EO306" s="13"/>
      <c r="EP306" s="13"/>
    </row>
    <row r="307" spans="1:146" s="7" customFormat="1" x14ac:dyDescent="0.25">
      <c r="A307" s="5"/>
      <c r="B307" s="5"/>
      <c r="C307" s="5"/>
      <c r="D307" s="5"/>
      <c r="E307" s="5"/>
      <c r="F307" s="5"/>
      <c r="G307" s="18"/>
      <c r="H307" s="5"/>
      <c r="I307" s="18"/>
      <c r="J307" s="5"/>
      <c r="K307" s="19"/>
      <c r="L307" s="5"/>
      <c r="M307" s="26"/>
      <c r="N307" s="27"/>
      <c r="O307" s="28"/>
      <c r="P307" s="27"/>
      <c r="Q307" s="5"/>
      <c r="R307" s="10"/>
      <c r="S307" s="5"/>
      <c r="T307" s="5"/>
      <c r="U307" s="27"/>
      <c r="V307" s="27"/>
      <c r="W307" s="27"/>
      <c r="X307" s="13"/>
      <c r="Y307" s="27"/>
      <c r="Z307" s="27"/>
      <c r="AA307" s="27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  <c r="DH307" s="13"/>
      <c r="DI307" s="13"/>
      <c r="DJ307" s="13"/>
      <c r="DK307" s="13"/>
      <c r="DL307" s="13"/>
      <c r="DM307" s="13"/>
      <c r="DN307" s="13"/>
      <c r="DO307" s="13"/>
      <c r="DP307" s="13"/>
      <c r="DQ307" s="13"/>
      <c r="DR307" s="13"/>
      <c r="DS307" s="13"/>
      <c r="DT307" s="13"/>
      <c r="DU307" s="13"/>
      <c r="DV307" s="13"/>
      <c r="DW307" s="13"/>
      <c r="DX307" s="13"/>
      <c r="DY307" s="13"/>
      <c r="DZ307" s="13"/>
      <c r="EA307" s="13"/>
      <c r="EB307" s="13"/>
      <c r="EC307" s="13"/>
      <c r="ED307" s="13"/>
      <c r="EE307" s="13"/>
      <c r="EF307" s="13"/>
      <c r="EG307" s="13"/>
      <c r="EH307" s="13"/>
      <c r="EI307" s="13"/>
      <c r="EJ307" s="13"/>
      <c r="EK307" s="13"/>
      <c r="EL307" s="13"/>
      <c r="EM307" s="13"/>
      <c r="EN307" s="13"/>
      <c r="EO307" s="13"/>
      <c r="EP307" s="13"/>
    </row>
    <row r="308" spans="1:146" s="7" customFormat="1" x14ac:dyDescent="0.25">
      <c r="A308" s="5"/>
      <c r="B308" s="5"/>
      <c r="C308" s="5"/>
      <c r="D308" s="5"/>
      <c r="E308" s="5"/>
      <c r="F308" s="5"/>
      <c r="G308" s="18"/>
      <c r="H308" s="5"/>
      <c r="I308" s="18"/>
      <c r="J308" s="5"/>
      <c r="K308" s="19"/>
      <c r="L308" s="5"/>
      <c r="M308" s="26"/>
      <c r="N308" s="27"/>
      <c r="O308" s="28"/>
      <c r="P308" s="27"/>
      <c r="Q308" s="5"/>
      <c r="R308" s="10"/>
      <c r="S308" s="5"/>
      <c r="T308" s="5"/>
      <c r="U308" s="27"/>
      <c r="V308" s="27"/>
      <c r="W308" s="27"/>
      <c r="X308" s="13"/>
      <c r="Y308" s="27"/>
      <c r="Z308" s="27"/>
      <c r="AA308" s="27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</row>
    <row r="309" spans="1:146" s="7" customFormat="1" x14ac:dyDescent="0.25">
      <c r="A309" s="5"/>
      <c r="B309" s="5"/>
      <c r="C309" s="5"/>
      <c r="D309" s="5"/>
      <c r="E309" s="5"/>
      <c r="F309" s="5"/>
      <c r="G309" s="18"/>
      <c r="H309" s="5"/>
      <c r="I309" s="18"/>
      <c r="J309" s="5"/>
      <c r="K309" s="19"/>
      <c r="L309" s="5"/>
      <c r="M309" s="26"/>
      <c r="N309" s="27"/>
      <c r="O309" s="28"/>
      <c r="P309" s="27"/>
      <c r="Q309" s="5"/>
      <c r="R309" s="10"/>
      <c r="S309" s="5"/>
      <c r="T309" s="5"/>
      <c r="U309" s="27"/>
      <c r="V309" s="27"/>
      <c r="W309" s="27"/>
      <c r="X309" s="13"/>
      <c r="Y309" s="27"/>
      <c r="Z309" s="27"/>
      <c r="AA309" s="27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</row>
    <row r="310" spans="1:146" s="7" customFormat="1" x14ac:dyDescent="0.25">
      <c r="A310" s="5"/>
      <c r="B310" s="5"/>
      <c r="C310" s="5"/>
      <c r="D310" s="5"/>
      <c r="E310" s="5"/>
      <c r="F310" s="5"/>
      <c r="G310" s="18"/>
      <c r="H310" s="5"/>
      <c r="I310" s="18"/>
      <c r="J310" s="5"/>
      <c r="K310" s="19"/>
      <c r="L310" s="5"/>
      <c r="M310" s="26"/>
      <c r="N310" s="27"/>
      <c r="O310" s="28"/>
      <c r="P310" s="27"/>
      <c r="Q310" s="5"/>
      <c r="R310" s="10"/>
      <c r="S310" s="5"/>
      <c r="T310" s="5"/>
      <c r="U310" s="27"/>
      <c r="V310" s="27"/>
      <c r="W310" s="27"/>
      <c r="X310" s="13"/>
      <c r="Y310" s="27"/>
      <c r="Z310" s="27"/>
      <c r="AA310" s="27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</row>
    <row r="311" spans="1:146" s="7" customFormat="1" x14ac:dyDescent="0.25">
      <c r="A311" s="5"/>
      <c r="B311" s="5"/>
      <c r="C311" s="5"/>
      <c r="D311" s="5"/>
      <c r="E311" s="5"/>
      <c r="F311" s="5"/>
      <c r="G311" s="18"/>
      <c r="H311" s="5"/>
      <c r="I311" s="18"/>
      <c r="J311" s="5"/>
      <c r="K311" s="19"/>
      <c r="L311" s="5"/>
      <c r="M311" s="26"/>
      <c r="N311" s="27"/>
      <c r="O311" s="28"/>
      <c r="P311" s="27"/>
      <c r="Q311" s="5"/>
      <c r="R311" s="10"/>
      <c r="S311" s="5"/>
      <c r="T311" s="5"/>
      <c r="U311" s="27"/>
      <c r="V311" s="27"/>
      <c r="W311" s="27"/>
      <c r="X311" s="13"/>
      <c r="Y311" s="27"/>
      <c r="Z311" s="27"/>
      <c r="AA311" s="27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</row>
    <row r="312" spans="1:146" s="2" customFormat="1" x14ac:dyDescent="0.25">
      <c r="A312" s="5"/>
      <c r="B312" s="5"/>
      <c r="C312" s="5"/>
      <c r="D312" s="5"/>
      <c r="E312" s="5"/>
      <c r="F312" s="5"/>
      <c r="G312" s="18"/>
      <c r="H312" s="5"/>
      <c r="I312" s="18"/>
      <c r="J312" s="5"/>
      <c r="K312" s="19"/>
      <c r="L312" s="5"/>
      <c r="M312" s="26"/>
      <c r="N312" s="27"/>
      <c r="O312" s="28"/>
      <c r="P312" s="27"/>
      <c r="Q312" s="5"/>
      <c r="R312" s="10"/>
      <c r="S312" s="5"/>
      <c r="T312" s="5"/>
      <c r="U312" s="27"/>
      <c r="V312" s="27"/>
      <c r="W312" s="27"/>
      <c r="X312" s="13"/>
      <c r="Y312" s="27"/>
      <c r="Z312" s="27"/>
      <c r="AA312" s="27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</row>
    <row r="313" spans="1:146" s="12" customFormat="1" x14ac:dyDescent="0.25">
      <c r="A313" s="5"/>
      <c r="B313" s="5"/>
      <c r="C313" s="5"/>
      <c r="D313" s="5"/>
      <c r="E313" s="5"/>
      <c r="F313" s="5"/>
      <c r="G313" s="18"/>
      <c r="H313" s="5"/>
      <c r="I313" s="18"/>
      <c r="J313" s="5"/>
      <c r="K313" s="19"/>
      <c r="L313" s="5"/>
      <c r="M313" s="26"/>
      <c r="N313" s="27"/>
      <c r="O313" s="28"/>
      <c r="P313" s="27"/>
      <c r="Q313" s="5"/>
      <c r="R313" s="10"/>
      <c r="S313" s="5"/>
      <c r="T313" s="5"/>
      <c r="U313" s="27"/>
      <c r="V313" s="27"/>
      <c r="W313" s="27"/>
      <c r="X313" s="13"/>
      <c r="Y313" s="27"/>
      <c r="Z313" s="27"/>
      <c r="AA313" s="27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</row>
    <row r="314" spans="1:146" s="7" customFormat="1" x14ac:dyDescent="0.25">
      <c r="A314" s="5"/>
      <c r="B314" s="5"/>
      <c r="C314" s="5"/>
      <c r="D314" s="5"/>
      <c r="E314" s="5"/>
      <c r="F314" s="5"/>
      <c r="G314" s="18"/>
      <c r="H314" s="5"/>
      <c r="I314" s="18"/>
      <c r="J314" s="5"/>
      <c r="K314" s="19"/>
      <c r="L314" s="5"/>
      <c r="M314" s="26"/>
      <c r="N314" s="27"/>
      <c r="O314" s="28"/>
      <c r="P314" s="27"/>
      <c r="Q314" s="5"/>
      <c r="R314" s="10"/>
      <c r="S314" s="5"/>
      <c r="T314" s="5"/>
      <c r="U314" s="27"/>
      <c r="V314" s="27"/>
      <c r="W314" s="27"/>
      <c r="X314" s="13"/>
      <c r="Y314" s="27"/>
      <c r="Z314" s="27"/>
      <c r="AA314" s="27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</row>
    <row r="315" spans="1:146" s="12" customFormat="1" x14ac:dyDescent="0.25">
      <c r="A315" s="5"/>
      <c r="B315" s="5"/>
      <c r="C315" s="5"/>
      <c r="D315" s="5"/>
      <c r="E315" s="5"/>
      <c r="F315" s="5"/>
      <c r="G315" s="18"/>
      <c r="H315" s="5"/>
      <c r="I315" s="18"/>
      <c r="J315" s="5"/>
      <c r="K315" s="19"/>
      <c r="L315" s="5"/>
      <c r="M315" s="26"/>
      <c r="N315" s="27"/>
      <c r="O315" s="28"/>
      <c r="P315" s="27"/>
      <c r="Q315" s="5"/>
      <c r="R315" s="10"/>
      <c r="S315" s="5"/>
      <c r="T315" s="5"/>
      <c r="U315" s="27"/>
      <c r="V315" s="27"/>
      <c r="W315" s="27"/>
      <c r="X315" s="13"/>
      <c r="Y315" s="27"/>
      <c r="Z315" s="27"/>
      <c r="AA315" s="27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</row>
    <row r="316" spans="1:146" s="7" customFormat="1" x14ac:dyDescent="0.25">
      <c r="A316" s="5"/>
      <c r="B316" s="5"/>
      <c r="C316" s="5"/>
      <c r="D316" s="5"/>
      <c r="E316" s="5"/>
      <c r="F316" s="5"/>
      <c r="G316" s="18"/>
      <c r="H316" s="5"/>
      <c r="I316" s="18"/>
      <c r="J316" s="5"/>
      <c r="K316" s="19"/>
      <c r="L316" s="5"/>
      <c r="M316" s="26"/>
      <c r="N316" s="27"/>
      <c r="O316" s="28"/>
      <c r="P316" s="27"/>
      <c r="Q316" s="5"/>
      <c r="R316" s="10"/>
      <c r="S316" s="5"/>
      <c r="T316" s="5"/>
      <c r="U316" s="27"/>
      <c r="V316" s="27"/>
      <c r="W316" s="27"/>
      <c r="X316" s="13"/>
      <c r="Y316" s="27"/>
      <c r="Z316" s="27"/>
      <c r="AA316" s="27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</row>
    <row r="317" spans="1:146" s="12" customFormat="1" x14ac:dyDescent="0.25">
      <c r="A317" s="5"/>
      <c r="B317" s="5"/>
      <c r="C317" s="5"/>
      <c r="D317" s="5"/>
      <c r="E317" s="5"/>
      <c r="F317" s="5"/>
      <c r="G317" s="18"/>
      <c r="H317" s="5"/>
      <c r="I317" s="18"/>
      <c r="J317" s="5"/>
      <c r="K317" s="19"/>
      <c r="L317" s="5"/>
      <c r="M317" s="26"/>
      <c r="N317" s="27"/>
      <c r="O317" s="28"/>
      <c r="P317" s="27"/>
      <c r="Q317" s="5"/>
      <c r="R317" s="10"/>
      <c r="S317" s="5"/>
      <c r="T317" s="5"/>
      <c r="U317" s="27"/>
      <c r="V317" s="27"/>
      <c r="W317" s="27"/>
      <c r="X317" s="13"/>
      <c r="Y317" s="27"/>
      <c r="Z317" s="27"/>
      <c r="AA317" s="27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</row>
    <row r="318" spans="1:146" s="7" customFormat="1" x14ac:dyDescent="0.25">
      <c r="A318" s="5"/>
      <c r="B318" s="5"/>
      <c r="C318" s="5"/>
      <c r="D318" s="5"/>
      <c r="E318" s="5"/>
      <c r="F318" s="5"/>
      <c r="G318" s="18"/>
      <c r="H318" s="5"/>
      <c r="I318" s="18"/>
      <c r="J318" s="5"/>
      <c r="K318" s="19"/>
      <c r="L318" s="5"/>
      <c r="M318" s="26"/>
      <c r="N318" s="27"/>
      <c r="O318" s="28"/>
      <c r="P318" s="27"/>
      <c r="Q318" s="5"/>
      <c r="R318" s="10"/>
      <c r="S318" s="5"/>
      <c r="T318" s="5"/>
      <c r="U318" s="27"/>
      <c r="V318" s="27"/>
      <c r="W318" s="27"/>
      <c r="X318" s="13"/>
      <c r="Y318" s="27"/>
      <c r="Z318" s="27"/>
      <c r="AA318" s="27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</row>
    <row r="319" spans="1:146" s="12" customFormat="1" x14ac:dyDescent="0.25">
      <c r="A319" s="5"/>
      <c r="B319" s="5"/>
      <c r="C319" s="5"/>
      <c r="D319" s="5"/>
      <c r="E319" s="5"/>
      <c r="F319" s="5"/>
      <c r="G319" s="18"/>
      <c r="H319" s="5"/>
      <c r="I319" s="18"/>
      <c r="J319" s="5"/>
      <c r="K319" s="19"/>
      <c r="L319" s="5"/>
      <c r="M319" s="26"/>
      <c r="N319" s="27"/>
      <c r="O319" s="28"/>
      <c r="P319" s="27"/>
      <c r="Q319" s="5"/>
      <c r="R319" s="10"/>
      <c r="S319" s="5"/>
      <c r="T319" s="5"/>
      <c r="U319" s="27"/>
      <c r="V319" s="27"/>
      <c r="W319" s="27"/>
      <c r="X319" s="13"/>
      <c r="Y319" s="27"/>
      <c r="Z319" s="27"/>
      <c r="AA319" s="27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</row>
    <row r="320" spans="1:146" s="7" customFormat="1" x14ac:dyDescent="0.25">
      <c r="A320" s="5"/>
      <c r="B320" s="5"/>
      <c r="C320" s="5"/>
      <c r="D320" s="5"/>
      <c r="E320" s="5"/>
      <c r="F320" s="5"/>
      <c r="G320" s="18"/>
      <c r="H320" s="5"/>
      <c r="I320" s="18"/>
      <c r="J320" s="5"/>
      <c r="K320" s="19"/>
      <c r="L320" s="5"/>
      <c r="M320" s="26"/>
      <c r="N320" s="27"/>
      <c r="O320" s="28"/>
      <c r="P320" s="27"/>
      <c r="Q320" s="5"/>
      <c r="R320" s="10"/>
      <c r="S320" s="5"/>
      <c r="T320" s="5"/>
      <c r="U320" s="27"/>
      <c r="V320" s="27"/>
      <c r="W320" s="27"/>
      <c r="X320" s="13"/>
      <c r="Y320" s="27"/>
      <c r="Z320" s="27"/>
      <c r="AA320" s="27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</row>
    <row r="321" spans="1:146" s="12" customFormat="1" x14ac:dyDescent="0.25">
      <c r="A321" s="5"/>
      <c r="B321" s="5"/>
      <c r="C321" s="5"/>
      <c r="D321" s="5"/>
      <c r="E321" s="5"/>
      <c r="F321" s="5"/>
      <c r="G321" s="18"/>
      <c r="H321" s="5"/>
      <c r="I321" s="18"/>
      <c r="J321" s="5"/>
      <c r="K321" s="19"/>
      <c r="L321" s="5"/>
      <c r="M321" s="26"/>
      <c r="N321" s="27"/>
      <c r="O321" s="28"/>
      <c r="P321" s="27"/>
      <c r="Q321" s="5"/>
      <c r="R321" s="10"/>
      <c r="S321" s="5"/>
      <c r="T321" s="5"/>
      <c r="U321" s="27"/>
      <c r="V321" s="27"/>
      <c r="W321" s="27"/>
      <c r="X321" s="13"/>
      <c r="Y321" s="27"/>
      <c r="Z321" s="27"/>
      <c r="AA321" s="27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</row>
    <row r="322" spans="1:146" s="7" customFormat="1" x14ac:dyDescent="0.25">
      <c r="A322" s="5"/>
      <c r="B322" s="5"/>
      <c r="C322" s="5"/>
      <c r="D322" s="5"/>
      <c r="E322" s="5"/>
      <c r="F322" s="5"/>
      <c r="G322" s="18"/>
      <c r="H322" s="5"/>
      <c r="I322" s="18"/>
      <c r="J322" s="5"/>
      <c r="K322" s="19"/>
      <c r="L322" s="5"/>
      <c r="M322" s="26"/>
      <c r="N322" s="27"/>
      <c r="O322" s="28"/>
      <c r="P322" s="27"/>
      <c r="Q322" s="5"/>
      <c r="R322" s="10"/>
      <c r="S322" s="5"/>
      <c r="T322" s="5"/>
      <c r="U322" s="27"/>
      <c r="V322" s="27"/>
      <c r="W322" s="27"/>
      <c r="X322" s="13"/>
      <c r="Y322" s="27"/>
      <c r="Z322" s="27"/>
      <c r="AA322" s="27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</row>
    <row r="323" spans="1:146" s="12" customFormat="1" x14ac:dyDescent="0.25">
      <c r="A323" s="5"/>
      <c r="B323" s="5"/>
      <c r="C323" s="5"/>
      <c r="D323" s="5"/>
      <c r="E323" s="5"/>
      <c r="F323" s="5"/>
      <c r="G323" s="18"/>
      <c r="H323" s="5"/>
      <c r="I323" s="18"/>
      <c r="J323" s="5"/>
      <c r="K323" s="19"/>
      <c r="L323" s="5"/>
      <c r="M323" s="26"/>
      <c r="N323" s="27"/>
      <c r="O323" s="28"/>
      <c r="P323" s="27"/>
      <c r="Q323" s="5"/>
      <c r="R323" s="10"/>
      <c r="S323" s="5"/>
      <c r="T323" s="5"/>
      <c r="U323" s="27"/>
      <c r="V323" s="27"/>
      <c r="W323" s="27"/>
      <c r="X323" s="13"/>
      <c r="Y323" s="27"/>
      <c r="Z323" s="27"/>
      <c r="AA323" s="27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</row>
    <row r="324" spans="1:146" s="7" customFormat="1" x14ac:dyDescent="0.25">
      <c r="A324" s="5"/>
      <c r="B324" s="5"/>
      <c r="C324" s="5"/>
      <c r="D324" s="5"/>
      <c r="E324" s="5"/>
      <c r="F324" s="5"/>
      <c r="G324" s="18"/>
      <c r="H324" s="5"/>
      <c r="I324" s="18"/>
      <c r="J324" s="5"/>
      <c r="K324" s="19"/>
      <c r="L324" s="5"/>
      <c r="M324" s="26"/>
      <c r="N324" s="27"/>
      <c r="O324" s="28"/>
      <c r="P324" s="27"/>
      <c r="Q324" s="5"/>
      <c r="R324" s="10"/>
      <c r="S324" s="5"/>
      <c r="T324" s="5"/>
      <c r="U324" s="27"/>
      <c r="V324" s="27"/>
      <c r="W324" s="27"/>
      <c r="X324" s="13"/>
      <c r="Y324" s="27"/>
      <c r="Z324" s="27"/>
      <c r="AA324" s="27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I324" s="13"/>
      <c r="BJ324" s="13"/>
      <c r="BK324" s="13"/>
      <c r="BL324" s="13"/>
      <c r="BM324" s="13"/>
      <c r="BN324" s="13"/>
      <c r="BO324" s="13"/>
      <c r="BP324" s="13"/>
      <c r="BQ324" s="13"/>
      <c r="BR324" s="13"/>
      <c r="BS324" s="13"/>
      <c r="BT324" s="13"/>
      <c r="BU324" s="13"/>
      <c r="BV324" s="13"/>
      <c r="BW324" s="13"/>
      <c r="BX324" s="13"/>
      <c r="BY324" s="13"/>
      <c r="BZ324" s="13"/>
      <c r="CA324" s="13"/>
      <c r="CB324" s="13"/>
      <c r="CC324" s="13"/>
      <c r="CD324" s="13"/>
      <c r="CE324" s="13"/>
      <c r="CF324" s="13"/>
      <c r="CG324" s="13"/>
      <c r="CH324" s="13"/>
      <c r="CI324" s="13"/>
      <c r="CJ324" s="13"/>
      <c r="CK324" s="13"/>
      <c r="CL324" s="13"/>
      <c r="CM324" s="13"/>
      <c r="CN324" s="13"/>
      <c r="CO324" s="13"/>
      <c r="CP324" s="13"/>
      <c r="CQ324" s="13"/>
      <c r="CR324" s="13"/>
      <c r="CS324" s="13"/>
      <c r="CT324" s="13"/>
      <c r="CU324" s="13"/>
      <c r="CV324" s="13"/>
      <c r="CW324" s="13"/>
      <c r="CX324" s="13"/>
      <c r="CY324" s="13"/>
      <c r="CZ324" s="13"/>
      <c r="DA324" s="13"/>
      <c r="DB324" s="13"/>
      <c r="DC324" s="13"/>
      <c r="DD324" s="13"/>
      <c r="DE324" s="13"/>
      <c r="DF324" s="13"/>
      <c r="DG324" s="13"/>
      <c r="DH324" s="13"/>
      <c r="DI324" s="13"/>
      <c r="DJ324" s="13"/>
      <c r="DK324" s="13"/>
      <c r="DL324" s="13"/>
      <c r="DM324" s="13"/>
      <c r="DN324" s="13"/>
      <c r="DO324" s="13"/>
      <c r="DP324" s="13"/>
      <c r="DQ324" s="13"/>
      <c r="DR324" s="13"/>
      <c r="DS324" s="13"/>
      <c r="DT324" s="13"/>
      <c r="DU324" s="13"/>
      <c r="DV324" s="13"/>
      <c r="DW324" s="13"/>
      <c r="DX324" s="13"/>
      <c r="DY324" s="13"/>
      <c r="DZ324" s="13"/>
      <c r="EA324" s="13"/>
      <c r="EB324" s="13"/>
      <c r="EC324" s="13"/>
      <c r="ED324" s="13"/>
      <c r="EE324" s="13"/>
      <c r="EF324" s="13"/>
      <c r="EG324" s="13"/>
      <c r="EH324" s="13"/>
      <c r="EI324" s="13"/>
      <c r="EJ324" s="13"/>
      <c r="EK324" s="13"/>
      <c r="EL324" s="13"/>
      <c r="EM324" s="13"/>
      <c r="EN324" s="13"/>
      <c r="EO324" s="13"/>
      <c r="EP324" s="13"/>
    </row>
    <row r="325" spans="1:146" s="12" customFormat="1" x14ac:dyDescent="0.25">
      <c r="A325" s="5"/>
      <c r="B325" s="5"/>
      <c r="C325" s="5"/>
      <c r="D325" s="5"/>
      <c r="E325" s="5"/>
      <c r="F325" s="5"/>
      <c r="G325" s="18"/>
      <c r="H325" s="5"/>
      <c r="I325" s="18"/>
      <c r="J325" s="5"/>
      <c r="K325" s="19"/>
      <c r="L325" s="5"/>
      <c r="M325" s="26"/>
      <c r="N325" s="27"/>
      <c r="O325" s="28"/>
      <c r="P325" s="27"/>
      <c r="Q325" s="5"/>
      <c r="R325" s="10"/>
      <c r="S325" s="5"/>
      <c r="T325" s="5"/>
      <c r="U325" s="27"/>
      <c r="V325" s="27"/>
      <c r="W325" s="27"/>
      <c r="X325" s="13"/>
      <c r="Y325" s="27"/>
      <c r="Z325" s="27"/>
      <c r="AA325" s="27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  <c r="BG325" s="13"/>
      <c r="BH325" s="13"/>
      <c r="BI325" s="13"/>
      <c r="BJ325" s="13"/>
      <c r="BK325" s="13"/>
      <c r="BL325" s="13"/>
      <c r="BM325" s="13"/>
      <c r="BN325" s="13"/>
      <c r="BO325" s="13"/>
      <c r="BP325" s="13"/>
      <c r="BQ325" s="13"/>
      <c r="BR325" s="13"/>
      <c r="BS325" s="13"/>
      <c r="BT325" s="13"/>
      <c r="BU325" s="13"/>
      <c r="BV325" s="13"/>
      <c r="BW325" s="13"/>
      <c r="BX325" s="13"/>
      <c r="BY325" s="13"/>
      <c r="BZ325" s="13"/>
      <c r="CA325" s="13"/>
      <c r="CB325" s="13"/>
      <c r="CC325" s="13"/>
      <c r="CD325" s="13"/>
      <c r="CE325" s="13"/>
      <c r="CF325" s="13"/>
      <c r="CG325" s="13"/>
      <c r="CH325" s="13"/>
      <c r="CI325" s="13"/>
      <c r="CJ325" s="13"/>
      <c r="CK325" s="13"/>
      <c r="CL325" s="13"/>
      <c r="CM325" s="13"/>
      <c r="CN325" s="13"/>
      <c r="CO325" s="13"/>
      <c r="CP325" s="13"/>
      <c r="CQ325" s="13"/>
      <c r="CR325" s="13"/>
      <c r="CS325" s="13"/>
      <c r="CT325" s="13"/>
      <c r="CU325" s="13"/>
      <c r="CV325" s="13"/>
      <c r="CW325" s="13"/>
      <c r="CX325" s="13"/>
      <c r="CY325" s="13"/>
      <c r="CZ325" s="13"/>
      <c r="DA325" s="13"/>
      <c r="DB325" s="13"/>
      <c r="DC325" s="13"/>
      <c r="DD325" s="13"/>
      <c r="DE325" s="13"/>
      <c r="DF325" s="13"/>
      <c r="DG325" s="13"/>
      <c r="DH325" s="13"/>
      <c r="DI325" s="13"/>
      <c r="DJ325" s="13"/>
      <c r="DK325" s="13"/>
      <c r="DL325" s="13"/>
      <c r="DM325" s="13"/>
      <c r="DN325" s="13"/>
      <c r="DO325" s="13"/>
      <c r="DP325" s="13"/>
      <c r="DQ325" s="13"/>
      <c r="DR325" s="13"/>
      <c r="DS325" s="13"/>
      <c r="DT325" s="13"/>
      <c r="DU325" s="13"/>
      <c r="DV325" s="13"/>
      <c r="DW325" s="13"/>
      <c r="DX325" s="13"/>
      <c r="DY325" s="13"/>
      <c r="DZ325" s="13"/>
      <c r="EA325" s="13"/>
      <c r="EB325" s="13"/>
      <c r="EC325" s="13"/>
      <c r="ED325" s="13"/>
      <c r="EE325" s="13"/>
      <c r="EF325" s="13"/>
      <c r="EG325" s="13"/>
      <c r="EH325" s="13"/>
      <c r="EI325" s="13"/>
      <c r="EJ325" s="13"/>
      <c r="EK325" s="13"/>
      <c r="EL325" s="13"/>
      <c r="EM325" s="13"/>
      <c r="EN325" s="13"/>
      <c r="EO325" s="13"/>
      <c r="EP325" s="13"/>
    </row>
    <row r="326" spans="1:146" s="7" customFormat="1" x14ac:dyDescent="0.25">
      <c r="A326" s="5"/>
      <c r="B326" s="5"/>
      <c r="C326" s="5"/>
      <c r="D326" s="5"/>
      <c r="E326" s="5"/>
      <c r="F326" s="5"/>
      <c r="G326" s="18"/>
      <c r="H326" s="5"/>
      <c r="I326" s="18"/>
      <c r="J326" s="5"/>
      <c r="K326" s="19"/>
      <c r="L326" s="5"/>
      <c r="M326" s="26"/>
      <c r="N326" s="27"/>
      <c r="O326" s="28"/>
      <c r="P326" s="27"/>
      <c r="Q326" s="5"/>
      <c r="R326" s="10"/>
      <c r="S326" s="5"/>
      <c r="T326" s="5"/>
      <c r="U326" s="27"/>
      <c r="V326" s="27"/>
      <c r="W326" s="27"/>
      <c r="X326" s="13"/>
      <c r="Y326" s="27"/>
      <c r="Z326" s="27"/>
      <c r="AA326" s="27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  <c r="BG326" s="13"/>
      <c r="BH326" s="13"/>
      <c r="BI326" s="13"/>
      <c r="BJ326" s="13"/>
      <c r="BK326" s="13"/>
      <c r="BL326" s="13"/>
      <c r="BM326" s="13"/>
      <c r="BN326" s="13"/>
      <c r="BO326" s="13"/>
      <c r="BP326" s="13"/>
      <c r="BQ326" s="13"/>
      <c r="BR326" s="13"/>
      <c r="BS326" s="13"/>
      <c r="BT326" s="13"/>
      <c r="BU326" s="13"/>
      <c r="BV326" s="13"/>
      <c r="BW326" s="13"/>
      <c r="BX326" s="13"/>
      <c r="BY326" s="13"/>
      <c r="BZ326" s="13"/>
      <c r="CA326" s="13"/>
      <c r="CB326" s="13"/>
      <c r="CC326" s="13"/>
      <c r="CD326" s="13"/>
      <c r="CE326" s="13"/>
      <c r="CF326" s="13"/>
      <c r="CG326" s="13"/>
      <c r="CH326" s="13"/>
      <c r="CI326" s="13"/>
      <c r="CJ326" s="13"/>
      <c r="CK326" s="13"/>
      <c r="CL326" s="13"/>
      <c r="CM326" s="13"/>
      <c r="CN326" s="13"/>
      <c r="CO326" s="13"/>
      <c r="CP326" s="13"/>
      <c r="CQ326" s="13"/>
      <c r="CR326" s="13"/>
      <c r="CS326" s="13"/>
      <c r="CT326" s="13"/>
      <c r="CU326" s="13"/>
      <c r="CV326" s="13"/>
      <c r="CW326" s="13"/>
      <c r="CX326" s="13"/>
      <c r="CY326" s="13"/>
      <c r="CZ326" s="13"/>
      <c r="DA326" s="13"/>
      <c r="DB326" s="13"/>
      <c r="DC326" s="13"/>
      <c r="DD326" s="13"/>
      <c r="DE326" s="13"/>
      <c r="DF326" s="13"/>
      <c r="DG326" s="13"/>
      <c r="DH326" s="13"/>
      <c r="DI326" s="13"/>
      <c r="DJ326" s="13"/>
      <c r="DK326" s="13"/>
      <c r="DL326" s="13"/>
      <c r="DM326" s="13"/>
      <c r="DN326" s="13"/>
      <c r="DO326" s="13"/>
      <c r="DP326" s="13"/>
      <c r="DQ326" s="13"/>
      <c r="DR326" s="13"/>
      <c r="DS326" s="13"/>
      <c r="DT326" s="13"/>
      <c r="DU326" s="13"/>
      <c r="DV326" s="13"/>
      <c r="DW326" s="13"/>
      <c r="DX326" s="13"/>
      <c r="DY326" s="13"/>
      <c r="DZ326" s="13"/>
      <c r="EA326" s="13"/>
      <c r="EB326" s="13"/>
      <c r="EC326" s="13"/>
      <c r="ED326" s="13"/>
      <c r="EE326" s="13"/>
      <c r="EF326" s="13"/>
      <c r="EG326" s="13"/>
      <c r="EH326" s="13"/>
      <c r="EI326" s="13"/>
      <c r="EJ326" s="13"/>
      <c r="EK326" s="13"/>
      <c r="EL326" s="13"/>
      <c r="EM326" s="13"/>
      <c r="EN326" s="13"/>
      <c r="EO326" s="13"/>
      <c r="EP326" s="13"/>
    </row>
    <row r="327" spans="1:146" s="12" customFormat="1" x14ac:dyDescent="0.25">
      <c r="A327" s="5"/>
      <c r="B327" s="5"/>
      <c r="C327" s="5"/>
      <c r="D327" s="5"/>
      <c r="E327" s="5"/>
      <c r="F327" s="5"/>
      <c r="G327" s="18"/>
      <c r="H327" s="5"/>
      <c r="I327" s="18"/>
      <c r="J327" s="5"/>
      <c r="K327" s="19"/>
      <c r="L327" s="5"/>
      <c r="M327" s="26"/>
      <c r="N327" s="27"/>
      <c r="O327" s="28"/>
      <c r="P327" s="27"/>
      <c r="Q327" s="5"/>
      <c r="R327" s="10"/>
      <c r="S327" s="5"/>
      <c r="T327" s="5"/>
      <c r="U327" s="27"/>
      <c r="V327" s="27"/>
      <c r="W327" s="27"/>
      <c r="X327" s="13"/>
      <c r="Y327" s="27"/>
      <c r="Z327" s="27"/>
      <c r="AA327" s="27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  <c r="BG327" s="13"/>
      <c r="BH327" s="13"/>
      <c r="BI327" s="13"/>
      <c r="BJ327" s="13"/>
      <c r="BK327" s="13"/>
      <c r="BL327" s="13"/>
      <c r="BM327" s="13"/>
      <c r="BN327" s="13"/>
      <c r="BO327" s="13"/>
      <c r="BP327" s="13"/>
      <c r="BQ327" s="13"/>
      <c r="BR327" s="13"/>
      <c r="BS327" s="13"/>
      <c r="BT327" s="13"/>
      <c r="BU327" s="13"/>
      <c r="BV327" s="13"/>
      <c r="BW327" s="13"/>
      <c r="BX327" s="13"/>
      <c r="BY327" s="13"/>
      <c r="BZ327" s="13"/>
      <c r="CA327" s="13"/>
      <c r="CB327" s="13"/>
      <c r="CC327" s="13"/>
      <c r="CD327" s="13"/>
      <c r="CE327" s="13"/>
      <c r="CF327" s="13"/>
      <c r="CG327" s="13"/>
      <c r="CH327" s="13"/>
      <c r="CI327" s="13"/>
      <c r="CJ327" s="13"/>
      <c r="CK327" s="13"/>
      <c r="CL327" s="13"/>
      <c r="CM327" s="13"/>
      <c r="CN327" s="13"/>
      <c r="CO327" s="13"/>
      <c r="CP327" s="13"/>
      <c r="CQ327" s="13"/>
      <c r="CR327" s="13"/>
      <c r="CS327" s="13"/>
      <c r="CT327" s="13"/>
      <c r="CU327" s="13"/>
      <c r="CV327" s="13"/>
      <c r="CW327" s="13"/>
      <c r="CX327" s="13"/>
      <c r="CY327" s="13"/>
      <c r="CZ327" s="13"/>
      <c r="DA327" s="13"/>
      <c r="DB327" s="13"/>
      <c r="DC327" s="13"/>
      <c r="DD327" s="13"/>
      <c r="DE327" s="13"/>
      <c r="DF327" s="13"/>
      <c r="DG327" s="13"/>
      <c r="DH327" s="13"/>
      <c r="DI327" s="13"/>
      <c r="DJ327" s="13"/>
      <c r="DK327" s="13"/>
      <c r="DL327" s="13"/>
      <c r="DM327" s="13"/>
      <c r="DN327" s="13"/>
      <c r="DO327" s="13"/>
      <c r="DP327" s="13"/>
      <c r="DQ327" s="13"/>
      <c r="DR327" s="13"/>
      <c r="DS327" s="13"/>
      <c r="DT327" s="13"/>
      <c r="DU327" s="13"/>
      <c r="DV327" s="13"/>
      <c r="DW327" s="13"/>
      <c r="DX327" s="13"/>
      <c r="DY327" s="13"/>
      <c r="DZ327" s="13"/>
      <c r="EA327" s="13"/>
      <c r="EB327" s="13"/>
      <c r="EC327" s="13"/>
      <c r="ED327" s="13"/>
      <c r="EE327" s="13"/>
      <c r="EF327" s="13"/>
      <c r="EG327" s="13"/>
      <c r="EH327" s="13"/>
      <c r="EI327" s="13"/>
      <c r="EJ327" s="13"/>
      <c r="EK327" s="13"/>
      <c r="EL327" s="13"/>
      <c r="EM327" s="13"/>
      <c r="EN327" s="13"/>
      <c r="EO327" s="13"/>
      <c r="EP327" s="13"/>
    </row>
    <row r="328" spans="1:146" s="7" customFormat="1" x14ac:dyDescent="0.25">
      <c r="A328" s="5"/>
      <c r="B328" s="5"/>
      <c r="C328" s="5"/>
      <c r="D328" s="5"/>
      <c r="E328" s="5"/>
      <c r="F328" s="5"/>
      <c r="G328" s="18"/>
      <c r="H328" s="5"/>
      <c r="I328" s="18"/>
      <c r="J328" s="5"/>
      <c r="K328" s="19"/>
      <c r="L328" s="5"/>
      <c r="M328" s="26"/>
      <c r="N328" s="27"/>
      <c r="O328" s="28"/>
      <c r="P328" s="27"/>
      <c r="Q328" s="5"/>
      <c r="R328" s="10"/>
      <c r="S328" s="5"/>
      <c r="T328" s="5"/>
      <c r="U328" s="27"/>
      <c r="V328" s="27"/>
      <c r="W328" s="27"/>
      <c r="X328" s="13"/>
      <c r="Y328" s="27"/>
      <c r="Z328" s="27"/>
      <c r="AA328" s="27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  <c r="BG328" s="13"/>
      <c r="BH328" s="13"/>
      <c r="BI328" s="13"/>
      <c r="BJ328" s="13"/>
      <c r="BK328" s="13"/>
      <c r="BL328" s="13"/>
      <c r="BM328" s="13"/>
      <c r="BN328" s="13"/>
      <c r="BO328" s="13"/>
      <c r="BP328" s="13"/>
      <c r="BQ328" s="13"/>
      <c r="BR328" s="13"/>
      <c r="BS328" s="13"/>
      <c r="BT328" s="13"/>
      <c r="BU328" s="13"/>
      <c r="BV328" s="13"/>
      <c r="BW328" s="13"/>
      <c r="BX328" s="13"/>
      <c r="BY328" s="13"/>
      <c r="BZ328" s="13"/>
      <c r="CA328" s="13"/>
      <c r="CB328" s="13"/>
      <c r="CC328" s="13"/>
      <c r="CD328" s="13"/>
      <c r="CE328" s="13"/>
      <c r="CF328" s="13"/>
      <c r="CG328" s="13"/>
      <c r="CH328" s="13"/>
      <c r="CI328" s="13"/>
      <c r="CJ328" s="13"/>
      <c r="CK328" s="13"/>
      <c r="CL328" s="13"/>
      <c r="CM328" s="13"/>
      <c r="CN328" s="13"/>
      <c r="CO328" s="13"/>
      <c r="CP328" s="13"/>
      <c r="CQ328" s="13"/>
      <c r="CR328" s="13"/>
      <c r="CS328" s="13"/>
      <c r="CT328" s="13"/>
      <c r="CU328" s="13"/>
      <c r="CV328" s="13"/>
      <c r="CW328" s="13"/>
      <c r="CX328" s="13"/>
      <c r="CY328" s="13"/>
      <c r="CZ328" s="13"/>
      <c r="DA328" s="13"/>
      <c r="DB328" s="13"/>
      <c r="DC328" s="13"/>
      <c r="DD328" s="13"/>
      <c r="DE328" s="13"/>
      <c r="DF328" s="13"/>
      <c r="DG328" s="13"/>
      <c r="DH328" s="13"/>
      <c r="DI328" s="13"/>
      <c r="DJ328" s="13"/>
      <c r="DK328" s="13"/>
      <c r="DL328" s="13"/>
      <c r="DM328" s="13"/>
      <c r="DN328" s="13"/>
      <c r="DO328" s="13"/>
      <c r="DP328" s="13"/>
      <c r="DQ328" s="13"/>
      <c r="DR328" s="13"/>
      <c r="DS328" s="13"/>
      <c r="DT328" s="13"/>
      <c r="DU328" s="13"/>
      <c r="DV328" s="13"/>
      <c r="DW328" s="13"/>
      <c r="DX328" s="13"/>
      <c r="DY328" s="13"/>
      <c r="DZ328" s="13"/>
      <c r="EA328" s="13"/>
      <c r="EB328" s="13"/>
      <c r="EC328" s="13"/>
      <c r="ED328" s="13"/>
      <c r="EE328" s="13"/>
      <c r="EF328" s="13"/>
      <c r="EG328" s="13"/>
      <c r="EH328" s="13"/>
      <c r="EI328" s="13"/>
      <c r="EJ328" s="13"/>
      <c r="EK328" s="13"/>
      <c r="EL328" s="13"/>
      <c r="EM328" s="13"/>
      <c r="EN328" s="13"/>
      <c r="EO328" s="13"/>
      <c r="EP328" s="13"/>
    </row>
    <row r="329" spans="1:146" s="12" customFormat="1" x14ac:dyDescent="0.25">
      <c r="A329" s="5"/>
      <c r="B329" s="5"/>
      <c r="C329" s="5"/>
      <c r="D329" s="5"/>
      <c r="E329" s="5"/>
      <c r="F329" s="5"/>
      <c r="G329" s="18"/>
      <c r="H329" s="5"/>
      <c r="I329" s="18"/>
      <c r="J329" s="5"/>
      <c r="K329" s="19"/>
      <c r="L329" s="5"/>
      <c r="M329" s="26"/>
      <c r="N329" s="27"/>
      <c r="O329" s="28"/>
      <c r="P329" s="27"/>
      <c r="Q329" s="5"/>
      <c r="R329" s="10"/>
      <c r="S329" s="5"/>
      <c r="T329" s="5"/>
      <c r="U329" s="27"/>
      <c r="V329" s="27"/>
      <c r="W329" s="27"/>
      <c r="X329" s="13"/>
      <c r="Y329" s="27"/>
      <c r="Z329" s="27"/>
      <c r="AA329" s="27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  <c r="BG329" s="13"/>
      <c r="BH329" s="13"/>
      <c r="BI329" s="13"/>
      <c r="BJ329" s="13"/>
      <c r="BK329" s="13"/>
      <c r="BL329" s="13"/>
      <c r="BM329" s="13"/>
      <c r="BN329" s="13"/>
      <c r="BO329" s="13"/>
      <c r="BP329" s="13"/>
      <c r="BQ329" s="13"/>
      <c r="BR329" s="13"/>
      <c r="BS329" s="13"/>
      <c r="BT329" s="13"/>
      <c r="BU329" s="13"/>
      <c r="BV329" s="13"/>
      <c r="BW329" s="13"/>
      <c r="BX329" s="13"/>
      <c r="BY329" s="13"/>
      <c r="BZ329" s="13"/>
      <c r="CA329" s="13"/>
      <c r="CB329" s="13"/>
      <c r="CC329" s="13"/>
      <c r="CD329" s="13"/>
      <c r="CE329" s="13"/>
      <c r="CF329" s="13"/>
      <c r="CG329" s="13"/>
      <c r="CH329" s="13"/>
      <c r="CI329" s="13"/>
      <c r="CJ329" s="13"/>
      <c r="CK329" s="13"/>
      <c r="CL329" s="13"/>
      <c r="CM329" s="13"/>
      <c r="CN329" s="13"/>
      <c r="CO329" s="13"/>
      <c r="CP329" s="13"/>
      <c r="CQ329" s="13"/>
      <c r="CR329" s="13"/>
      <c r="CS329" s="13"/>
      <c r="CT329" s="13"/>
      <c r="CU329" s="13"/>
      <c r="CV329" s="13"/>
      <c r="CW329" s="13"/>
      <c r="CX329" s="13"/>
      <c r="CY329" s="13"/>
      <c r="CZ329" s="13"/>
      <c r="DA329" s="13"/>
      <c r="DB329" s="13"/>
      <c r="DC329" s="13"/>
      <c r="DD329" s="13"/>
      <c r="DE329" s="13"/>
      <c r="DF329" s="13"/>
      <c r="DG329" s="13"/>
      <c r="DH329" s="13"/>
      <c r="DI329" s="13"/>
      <c r="DJ329" s="13"/>
      <c r="DK329" s="13"/>
      <c r="DL329" s="13"/>
      <c r="DM329" s="13"/>
      <c r="DN329" s="13"/>
      <c r="DO329" s="13"/>
      <c r="DP329" s="13"/>
      <c r="DQ329" s="13"/>
      <c r="DR329" s="13"/>
      <c r="DS329" s="13"/>
      <c r="DT329" s="13"/>
      <c r="DU329" s="13"/>
      <c r="DV329" s="13"/>
      <c r="DW329" s="13"/>
      <c r="DX329" s="13"/>
      <c r="DY329" s="13"/>
      <c r="DZ329" s="13"/>
      <c r="EA329" s="13"/>
      <c r="EB329" s="13"/>
      <c r="EC329" s="13"/>
      <c r="ED329" s="13"/>
      <c r="EE329" s="13"/>
      <c r="EF329" s="13"/>
      <c r="EG329" s="13"/>
      <c r="EH329" s="13"/>
      <c r="EI329" s="13"/>
      <c r="EJ329" s="13"/>
      <c r="EK329" s="13"/>
      <c r="EL329" s="13"/>
      <c r="EM329" s="13"/>
      <c r="EN329" s="13"/>
      <c r="EO329" s="13"/>
      <c r="EP329" s="13"/>
    </row>
    <row r="330" spans="1:146" s="7" customFormat="1" x14ac:dyDescent="0.25">
      <c r="A330" s="5"/>
      <c r="B330" s="5"/>
      <c r="C330" s="5"/>
      <c r="D330" s="5"/>
      <c r="E330" s="5"/>
      <c r="F330" s="5"/>
      <c r="G330" s="18"/>
      <c r="H330" s="5"/>
      <c r="I330" s="18"/>
      <c r="J330" s="5"/>
      <c r="K330" s="19"/>
      <c r="L330" s="5"/>
      <c r="M330" s="26"/>
      <c r="N330" s="27"/>
      <c r="O330" s="28"/>
      <c r="P330" s="27"/>
      <c r="Q330" s="5"/>
      <c r="R330" s="10"/>
      <c r="S330" s="5"/>
      <c r="T330" s="5"/>
      <c r="U330" s="27"/>
      <c r="V330" s="27"/>
      <c r="W330" s="27"/>
      <c r="X330" s="13"/>
      <c r="Y330" s="27"/>
      <c r="Z330" s="27"/>
      <c r="AA330" s="27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  <c r="BG330" s="13"/>
      <c r="BH330" s="13"/>
      <c r="BI330" s="13"/>
      <c r="BJ330" s="13"/>
      <c r="BK330" s="13"/>
      <c r="BL330" s="13"/>
      <c r="BM330" s="13"/>
      <c r="BN330" s="13"/>
      <c r="BO330" s="13"/>
      <c r="BP330" s="13"/>
      <c r="BQ330" s="13"/>
      <c r="BR330" s="13"/>
      <c r="BS330" s="13"/>
      <c r="BT330" s="13"/>
      <c r="BU330" s="13"/>
      <c r="BV330" s="13"/>
      <c r="BW330" s="13"/>
      <c r="BX330" s="13"/>
      <c r="BY330" s="13"/>
      <c r="BZ330" s="13"/>
      <c r="CA330" s="13"/>
      <c r="CB330" s="13"/>
      <c r="CC330" s="13"/>
      <c r="CD330" s="13"/>
      <c r="CE330" s="13"/>
      <c r="CF330" s="13"/>
      <c r="CG330" s="13"/>
      <c r="CH330" s="13"/>
      <c r="CI330" s="13"/>
      <c r="CJ330" s="13"/>
      <c r="CK330" s="13"/>
      <c r="CL330" s="13"/>
      <c r="CM330" s="13"/>
      <c r="CN330" s="13"/>
      <c r="CO330" s="13"/>
      <c r="CP330" s="13"/>
      <c r="CQ330" s="13"/>
      <c r="CR330" s="13"/>
      <c r="CS330" s="13"/>
      <c r="CT330" s="13"/>
      <c r="CU330" s="13"/>
      <c r="CV330" s="13"/>
      <c r="CW330" s="13"/>
      <c r="CX330" s="13"/>
      <c r="CY330" s="13"/>
      <c r="CZ330" s="13"/>
      <c r="DA330" s="13"/>
      <c r="DB330" s="13"/>
      <c r="DC330" s="13"/>
      <c r="DD330" s="13"/>
      <c r="DE330" s="13"/>
      <c r="DF330" s="13"/>
      <c r="DG330" s="13"/>
      <c r="DH330" s="13"/>
      <c r="DI330" s="13"/>
      <c r="DJ330" s="13"/>
      <c r="DK330" s="13"/>
      <c r="DL330" s="13"/>
      <c r="DM330" s="13"/>
      <c r="DN330" s="13"/>
      <c r="DO330" s="13"/>
      <c r="DP330" s="13"/>
      <c r="DQ330" s="13"/>
      <c r="DR330" s="13"/>
      <c r="DS330" s="13"/>
      <c r="DT330" s="13"/>
      <c r="DU330" s="13"/>
      <c r="DV330" s="13"/>
      <c r="DW330" s="13"/>
      <c r="DX330" s="13"/>
      <c r="DY330" s="13"/>
      <c r="DZ330" s="13"/>
      <c r="EA330" s="13"/>
      <c r="EB330" s="13"/>
      <c r="EC330" s="13"/>
      <c r="ED330" s="13"/>
      <c r="EE330" s="13"/>
      <c r="EF330" s="13"/>
      <c r="EG330" s="13"/>
      <c r="EH330" s="13"/>
      <c r="EI330" s="13"/>
      <c r="EJ330" s="13"/>
      <c r="EK330" s="13"/>
      <c r="EL330" s="13"/>
      <c r="EM330" s="13"/>
      <c r="EN330" s="13"/>
      <c r="EO330" s="13"/>
      <c r="EP330" s="13"/>
    </row>
    <row r="331" spans="1:146" s="7" customFormat="1" x14ac:dyDescent="0.25">
      <c r="A331" s="5"/>
      <c r="B331" s="5"/>
      <c r="C331" s="5"/>
      <c r="D331" s="5"/>
      <c r="E331" s="5"/>
      <c r="F331" s="5"/>
      <c r="G331" s="18"/>
      <c r="H331" s="5"/>
      <c r="I331" s="18"/>
      <c r="J331" s="5"/>
      <c r="K331" s="19"/>
      <c r="L331" s="5"/>
      <c r="M331" s="26"/>
      <c r="N331" s="27"/>
      <c r="O331" s="28"/>
      <c r="P331" s="27"/>
      <c r="Q331" s="5"/>
      <c r="R331" s="10"/>
      <c r="S331" s="5"/>
      <c r="T331" s="5"/>
      <c r="U331" s="27"/>
      <c r="V331" s="27"/>
      <c r="W331" s="27"/>
      <c r="X331" s="13"/>
      <c r="Y331" s="27"/>
      <c r="Z331" s="27"/>
      <c r="AA331" s="27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  <c r="BG331" s="13"/>
      <c r="BH331" s="13"/>
      <c r="BI331" s="13"/>
      <c r="BJ331" s="13"/>
      <c r="BK331" s="13"/>
      <c r="BL331" s="13"/>
      <c r="BM331" s="13"/>
      <c r="BN331" s="13"/>
      <c r="BO331" s="13"/>
      <c r="BP331" s="13"/>
      <c r="BQ331" s="13"/>
      <c r="BR331" s="13"/>
      <c r="BS331" s="13"/>
      <c r="BT331" s="13"/>
      <c r="BU331" s="13"/>
      <c r="BV331" s="13"/>
      <c r="BW331" s="13"/>
      <c r="BX331" s="13"/>
      <c r="BY331" s="13"/>
      <c r="BZ331" s="13"/>
      <c r="CA331" s="13"/>
      <c r="CB331" s="13"/>
      <c r="CC331" s="13"/>
      <c r="CD331" s="13"/>
      <c r="CE331" s="13"/>
      <c r="CF331" s="13"/>
      <c r="CG331" s="13"/>
      <c r="CH331" s="13"/>
      <c r="CI331" s="13"/>
      <c r="CJ331" s="13"/>
      <c r="CK331" s="13"/>
      <c r="CL331" s="13"/>
      <c r="CM331" s="13"/>
      <c r="CN331" s="13"/>
      <c r="CO331" s="13"/>
      <c r="CP331" s="13"/>
      <c r="CQ331" s="13"/>
      <c r="CR331" s="13"/>
      <c r="CS331" s="13"/>
      <c r="CT331" s="13"/>
      <c r="CU331" s="13"/>
      <c r="CV331" s="13"/>
      <c r="CW331" s="13"/>
      <c r="CX331" s="13"/>
      <c r="CY331" s="13"/>
      <c r="CZ331" s="13"/>
      <c r="DA331" s="13"/>
      <c r="DB331" s="13"/>
      <c r="DC331" s="13"/>
      <c r="DD331" s="13"/>
      <c r="DE331" s="13"/>
      <c r="DF331" s="13"/>
      <c r="DG331" s="13"/>
      <c r="DH331" s="13"/>
      <c r="DI331" s="13"/>
      <c r="DJ331" s="13"/>
      <c r="DK331" s="13"/>
      <c r="DL331" s="13"/>
      <c r="DM331" s="13"/>
      <c r="DN331" s="13"/>
      <c r="DO331" s="13"/>
      <c r="DP331" s="13"/>
      <c r="DQ331" s="13"/>
      <c r="DR331" s="13"/>
      <c r="DS331" s="13"/>
      <c r="DT331" s="13"/>
      <c r="DU331" s="13"/>
      <c r="DV331" s="13"/>
      <c r="DW331" s="13"/>
      <c r="DX331" s="13"/>
      <c r="DY331" s="13"/>
      <c r="DZ331" s="13"/>
      <c r="EA331" s="13"/>
      <c r="EB331" s="13"/>
      <c r="EC331" s="13"/>
      <c r="ED331" s="13"/>
      <c r="EE331" s="13"/>
      <c r="EF331" s="13"/>
      <c r="EG331" s="13"/>
      <c r="EH331" s="13"/>
      <c r="EI331" s="13"/>
      <c r="EJ331" s="13"/>
      <c r="EK331" s="13"/>
      <c r="EL331" s="13"/>
      <c r="EM331" s="13"/>
      <c r="EN331" s="13"/>
      <c r="EO331" s="13"/>
      <c r="EP331" s="13"/>
    </row>
    <row r="332" spans="1:146" s="7" customFormat="1" x14ac:dyDescent="0.25">
      <c r="A332" s="5"/>
      <c r="B332" s="5"/>
      <c r="C332" s="5"/>
      <c r="D332" s="5"/>
      <c r="E332" s="5"/>
      <c r="F332" s="5"/>
      <c r="G332" s="18"/>
      <c r="H332" s="5"/>
      <c r="I332" s="18"/>
      <c r="J332" s="5"/>
      <c r="K332" s="19"/>
      <c r="L332" s="5"/>
      <c r="M332" s="26"/>
      <c r="N332" s="27"/>
      <c r="O332" s="28"/>
      <c r="P332" s="27"/>
      <c r="Q332" s="5"/>
      <c r="R332" s="10"/>
      <c r="S332" s="5"/>
      <c r="T332" s="5"/>
      <c r="U332" s="27"/>
      <c r="V332" s="27"/>
      <c r="W332" s="27"/>
      <c r="X332" s="13"/>
      <c r="Y332" s="27"/>
      <c r="Z332" s="27"/>
      <c r="AA332" s="27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  <c r="BG332" s="13"/>
      <c r="BH332" s="13"/>
      <c r="BI332" s="13"/>
      <c r="BJ332" s="13"/>
      <c r="BK332" s="13"/>
      <c r="BL332" s="13"/>
      <c r="BM332" s="13"/>
      <c r="BN332" s="13"/>
      <c r="BO332" s="13"/>
      <c r="BP332" s="13"/>
      <c r="BQ332" s="13"/>
      <c r="BR332" s="13"/>
      <c r="BS332" s="13"/>
      <c r="BT332" s="13"/>
      <c r="BU332" s="13"/>
      <c r="BV332" s="13"/>
      <c r="BW332" s="13"/>
      <c r="BX332" s="13"/>
      <c r="BY332" s="13"/>
      <c r="BZ332" s="13"/>
      <c r="CA332" s="13"/>
      <c r="CB332" s="13"/>
      <c r="CC332" s="13"/>
      <c r="CD332" s="13"/>
      <c r="CE332" s="13"/>
      <c r="CF332" s="13"/>
      <c r="CG332" s="13"/>
      <c r="CH332" s="13"/>
      <c r="CI332" s="13"/>
      <c r="CJ332" s="13"/>
      <c r="CK332" s="13"/>
      <c r="CL332" s="13"/>
      <c r="CM332" s="13"/>
      <c r="CN332" s="13"/>
      <c r="CO332" s="13"/>
      <c r="CP332" s="13"/>
      <c r="CQ332" s="13"/>
      <c r="CR332" s="13"/>
      <c r="CS332" s="13"/>
      <c r="CT332" s="13"/>
      <c r="CU332" s="13"/>
      <c r="CV332" s="13"/>
      <c r="CW332" s="13"/>
      <c r="CX332" s="13"/>
      <c r="CY332" s="13"/>
      <c r="CZ332" s="13"/>
      <c r="DA332" s="13"/>
      <c r="DB332" s="13"/>
      <c r="DC332" s="13"/>
      <c r="DD332" s="13"/>
      <c r="DE332" s="13"/>
      <c r="DF332" s="13"/>
      <c r="DG332" s="13"/>
      <c r="DH332" s="13"/>
      <c r="DI332" s="13"/>
      <c r="DJ332" s="13"/>
      <c r="DK332" s="13"/>
      <c r="DL332" s="13"/>
      <c r="DM332" s="13"/>
      <c r="DN332" s="13"/>
      <c r="DO332" s="13"/>
      <c r="DP332" s="13"/>
      <c r="DQ332" s="13"/>
      <c r="DR332" s="13"/>
      <c r="DS332" s="13"/>
      <c r="DT332" s="13"/>
      <c r="DU332" s="13"/>
      <c r="DV332" s="13"/>
      <c r="DW332" s="13"/>
      <c r="DX332" s="13"/>
      <c r="DY332" s="13"/>
      <c r="DZ332" s="13"/>
      <c r="EA332" s="13"/>
      <c r="EB332" s="13"/>
      <c r="EC332" s="13"/>
      <c r="ED332" s="13"/>
      <c r="EE332" s="13"/>
      <c r="EF332" s="13"/>
      <c r="EG332" s="13"/>
      <c r="EH332" s="13"/>
      <c r="EI332" s="13"/>
      <c r="EJ332" s="13"/>
      <c r="EK332" s="13"/>
      <c r="EL332" s="13"/>
      <c r="EM332" s="13"/>
      <c r="EN332" s="13"/>
      <c r="EO332" s="13"/>
      <c r="EP332" s="13"/>
    </row>
    <row r="333" spans="1:146" s="7" customFormat="1" x14ac:dyDescent="0.25">
      <c r="A333" s="5"/>
      <c r="B333" s="5"/>
      <c r="C333" s="5"/>
      <c r="D333" s="5"/>
      <c r="E333" s="5"/>
      <c r="F333" s="5"/>
      <c r="G333" s="18"/>
      <c r="H333" s="5"/>
      <c r="I333" s="18"/>
      <c r="J333" s="5"/>
      <c r="K333" s="19"/>
      <c r="L333" s="5"/>
      <c r="M333" s="26"/>
      <c r="N333" s="27"/>
      <c r="O333" s="28"/>
      <c r="P333" s="27"/>
      <c r="Q333" s="5"/>
      <c r="R333" s="10"/>
      <c r="S333" s="5"/>
      <c r="T333" s="5"/>
      <c r="U333" s="27"/>
      <c r="V333" s="27"/>
      <c r="W333" s="27"/>
      <c r="X333" s="13"/>
      <c r="Y333" s="27"/>
      <c r="Z333" s="27"/>
      <c r="AA333" s="27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  <c r="BG333" s="13"/>
      <c r="BH333" s="13"/>
      <c r="BI333" s="13"/>
      <c r="BJ333" s="13"/>
      <c r="BK333" s="13"/>
      <c r="BL333" s="13"/>
      <c r="BM333" s="13"/>
      <c r="BN333" s="13"/>
      <c r="BO333" s="13"/>
      <c r="BP333" s="13"/>
      <c r="BQ333" s="13"/>
      <c r="BR333" s="13"/>
      <c r="BS333" s="13"/>
      <c r="BT333" s="13"/>
      <c r="BU333" s="13"/>
      <c r="BV333" s="13"/>
      <c r="BW333" s="13"/>
      <c r="BX333" s="13"/>
      <c r="BY333" s="13"/>
      <c r="BZ333" s="13"/>
      <c r="CA333" s="13"/>
      <c r="CB333" s="13"/>
      <c r="CC333" s="13"/>
      <c r="CD333" s="13"/>
      <c r="CE333" s="13"/>
      <c r="CF333" s="13"/>
      <c r="CG333" s="13"/>
      <c r="CH333" s="13"/>
      <c r="CI333" s="13"/>
      <c r="CJ333" s="13"/>
      <c r="CK333" s="13"/>
      <c r="CL333" s="13"/>
      <c r="CM333" s="13"/>
      <c r="CN333" s="13"/>
      <c r="CO333" s="13"/>
      <c r="CP333" s="13"/>
      <c r="CQ333" s="13"/>
      <c r="CR333" s="13"/>
      <c r="CS333" s="13"/>
      <c r="CT333" s="13"/>
      <c r="CU333" s="13"/>
      <c r="CV333" s="13"/>
      <c r="CW333" s="13"/>
      <c r="CX333" s="13"/>
      <c r="CY333" s="13"/>
      <c r="CZ333" s="13"/>
      <c r="DA333" s="13"/>
      <c r="DB333" s="13"/>
      <c r="DC333" s="13"/>
      <c r="DD333" s="13"/>
      <c r="DE333" s="13"/>
      <c r="DF333" s="13"/>
      <c r="DG333" s="13"/>
      <c r="DH333" s="13"/>
      <c r="DI333" s="13"/>
      <c r="DJ333" s="13"/>
      <c r="DK333" s="13"/>
      <c r="DL333" s="13"/>
      <c r="DM333" s="13"/>
      <c r="DN333" s="13"/>
      <c r="DO333" s="13"/>
      <c r="DP333" s="13"/>
      <c r="DQ333" s="13"/>
      <c r="DR333" s="13"/>
      <c r="DS333" s="13"/>
      <c r="DT333" s="13"/>
      <c r="DU333" s="13"/>
      <c r="DV333" s="13"/>
      <c r="DW333" s="13"/>
      <c r="DX333" s="13"/>
      <c r="DY333" s="13"/>
      <c r="DZ333" s="13"/>
      <c r="EA333" s="13"/>
      <c r="EB333" s="13"/>
      <c r="EC333" s="13"/>
      <c r="ED333" s="13"/>
      <c r="EE333" s="13"/>
      <c r="EF333" s="13"/>
      <c r="EG333" s="13"/>
      <c r="EH333" s="13"/>
      <c r="EI333" s="13"/>
      <c r="EJ333" s="13"/>
      <c r="EK333" s="13"/>
      <c r="EL333" s="13"/>
      <c r="EM333" s="13"/>
      <c r="EN333" s="13"/>
      <c r="EO333" s="13"/>
      <c r="EP333" s="13"/>
    </row>
    <row r="334" spans="1:146" s="2" customFormat="1" x14ac:dyDescent="0.25">
      <c r="A334" s="5"/>
      <c r="B334" s="5"/>
      <c r="C334" s="5"/>
      <c r="D334" s="5"/>
      <c r="E334" s="5"/>
      <c r="F334" s="5"/>
      <c r="G334" s="18"/>
      <c r="H334" s="5"/>
      <c r="I334" s="18"/>
      <c r="J334" s="5"/>
      <c r="K334" s="19"/>
      <c r="L334" s="5"/>
      <c r="M334" s="26"/>
      <c r="N334" s="27"/>
      <c r="O334" s="28"/>
      <c r="P334" s="27"/>
      <c r="Q334" s="5"/>
      <c r="R334" s="10"/>
      <c r="S334" s="5"/>
      <c r="T334" s="5"/>
      <c r="U334" s="27"/>
      <c r="V334" s="27"/>
      <c r="W334" s="27"/>
      <c r="X334" s="13"/>
      <c r="Y334" s="27"/>
      <c r="Z334" s="27"/>
      <c r="AA334" s="27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</row>
    <row r="335" spans="1:146" s="2" customFormat="1" x14ac:dyDescent="0.25">
      <c r="A335" s="5"/>
      <c r="B335" s="5"/>
      <c r="C335" s="5"/>
      <c r="D335" s="5"/>
      <c r="E335" s="5"/>
      <c r="F335" s="5"/>
      <c r="G335" s="18"/>
      <c r="H335" s="5"/>
      <c r="I335" s="18"/>
      <c r="J335" s="5"/>
      <c r="K335" s="19"/>
      <c r="L335" s="5"/>
      <c r="M335" s="26"/>
      <c r="N335" s="27"/>
      <c r="O335" s="28"/>
      <c r="P335" s="27"/>
      <c r="Q335" s="5"/>
      <c r="R335" s="10"/>
      <c r="S335" s="5"/>
      <c r="T335" s="5"/>
      <c r="U335" s="27"/>
      <c r="V335" s="27"/>
      <c r="W335" s="27"/>
      <c r="X335" s="13"/>
      <c r="Y335" s="27"/>
      <c r="Z335" s="27"/>
      <c r="AA335" s="27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</row>
    <row r="336" spans="1:146" s="2" customFormat="1" x14ac:dyDescent="0.25">
      <c r="A336" s="5"/>
      <c r="B336" s="5"/>
      <c r="C336" s="5"/>
      <c r="D336" s="5"/>
      <c r="E336" s="5"/>
      <c r="F336" s="5"/>
      <c r="G336" s="18"/>
      <c r="H336" s="5"/>
      <c r="I336" s="18"/>
      <c r="J336" s="5"/>
      <c r="K336" s="19"/>
      <c r="L336" s="5"/>
      <c r="M336" s="26"/>
      <c r="N336" s="27"/>
      <c r="O336" s="28"/>
      <c r="P336" s="27"/>
      <c r="Q336" s="5"/>
      <c r="R336" s="10"/>
      <c r="S336" s="5"/>
      <c r="T336" s="5"/>
      <c r="U336" s="27"/>
      <c r="V336" s="27"/>
      <c r="W336" s="27"/>
      <c r="X336" s="13"/>
      <c r="Y336" s="27"/>
      <c r="Z336" s="27"/>
      <c r="AA336" s="27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</row>
    <row r="337" spans="1:146" s="2" customFormat="1" x14ac:dyDescent="0.25">
      <c r="A337" s="5"/>
      <c r="B337" s="5"/>
      <c r="C337" s="5"/>
      <c r="D337" s="5"/>
      <c r="E337" s="5"/>
      <c r="F337" s="5"/>
      <c r="G337" s="18"/>
      <c r="H337" s="5"/>
      <c r="I337" s="18"/>
      <c r="J337" s="5"/>
      <c r="K337" s="19"/>
      <c r="L337" s="5"/>
      <c r="M337" s="26"/>
      <c r="N337" s="27"/>
      <c r="O337" s="28"/>
      <c r="P337" s="27"/>
      <c r="Q337" s="5"/>
      <c r="R337" s="10"/>
      <c r="S337" s="5"/>
      <c r="T337" s="5"/>
      <c r="U337" s="27"/>
      <c r="V337" s="27"/>
      <c r="W337" s="27"/>
      <c r="X337" s="13"/>
      <c r="Y337" s="27"/>
      <c r="Z337" s="27"/>
      <c r="AA337" s="27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</row>
    <row r="338" spans="1:146" s="2" customFormat="1" x14ac:dyDescent="0.25">
      <c r="A338" s="5"/>
      <c r="B338" s="5"/>
      <c r="C338" s="5"/>
      <c r="D338" s="5"/>
      <c r="E338" s="5"/>
      <c r="F338" s="5"/>
      <c r="G338" s="18"/>
      <c r="H338" s="5"/>
      <c r="I338" s="18"/>
      <c r="J338" s="5"/>
      <c r="K338" s="19"/>
      <c r="L338" s="5"/>
      <c r="M338" s="26"/>
      <c r="N338" s="27"/>
      <c r="O338" s="28"/>
      <c r="P338" s="27"/>
      <c r="Q338" s="5"/>
      <c r="R338" s="10"/>
      <c r="S338" s="5"/>
      <c r="T338" s="5"/>
      <c r="U338" s="27"/>
      <c r="V338" s="27"/>
      <c r="W338" s="27"/>
      <c r="X338" s="13"/>
      <c r="Y338" s="27"/>
      <c r="Z338" s="27"/>
      <c r="AA338" s="27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</row>
    <row r="339" spans="1:146" s="2" customFormat="1" x14ac:dyDescent="0.25">
      <c r="A339" s="5"/>
      <c r="B339" s="5"/>
      <c r="C339" s="5"/>
      <c r="D339" s="5"/>
      <c r="E339" s="5"/>
      <c r="F339" s="5"/>
      <c r="G339" s="18"/>
      <c r="H339" s="5"/>
      <c r="I339" s="18"/>
      <c r="J339" s="5"/>
      <c r="K339" s="19"/>
      <c r="L339" s="5"/>
      <c r="M339" s="26"/>
      <c r="N339" s="27"/>
      <c r="O339" s="28"/>
      <c r="P339" s="27"/>
      <c r="Q339" s="5"/>
      <c r="R339" s="10"/>
      <c r="S339" s="5"/>
      <c r="T339" s="5"/>
      <c r="U339" s="27"/>
      <c r="V339" s="27"/>
      <c r="W339" s="27"/>
      <c r="X339" s="13"/>
      <c r="Y339" s="27"/>
      <c r="Z339" s="27"/>
      <c r="AA339" s="27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</row>
    <row r="340" spans="1:146" s="2" customFormat="1" x14ac:dyDescent="0.25">
      <c r="A340" s="5"/>
      <c r="B340" s="5"/>
      <c r="C340" s="5"/>
      <c r="D340" s="5"/>
      <c r="E340" s="5"/>
      <c r="F340" s="5"/>
      <c r="G340" s="18"/>
      <c r="H340" s="5"/>
      <c r="I340" s="18"/>
      <c r="J340" s="5"/>
      <c r="K340" s="19"/>
      <c r="L340" s="5"/>
      <c r="M340" s="26"/>
      <c r="N340" s="27"/>
      <c r="O340" s="28"/>
      <c r="P340" s="27"/>
      <c r="Q340" s="5"/>
      <c r="R340" s="10"/>
      <c r="S340" s="5"/>
      <c r="T340" s="5"/>
      <c r="U340" s="27"/>
      <c r="V340" s="27"/>
      <c r="W340" s="27"/>
      <c r="X340" s="13"/>
      <c r="Y340" s="27"/>
      <c r="Z340" s="27"/>
      <c r="AA340" s="27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</row>
    <row r="341" spans="1:146" s="2" customFormat="1" x14ac:dyDescent="0.25">
      <c r="A341" s="5"/>
      <c r="B341" s="5"/>
      <c r="C341" s="5"/>
      <c r="D341" s="5"/>
      <c r="E341" s="5"/>
      <c r="F341" s="5"/>
      <c r="G341" s="18"/>
      <c r="H341" s="5"/>
      <c r="I341" s="18"/>
      <c r="J341" s="5"/>
      <c r="K341" s="19"/>
      <c r="L341" s="5"/>
      <c r="M341" s="26"/>
      <c r="N341" s="27"/>
      <c r="O341" s="28"/>
      <c r="P341" s="27"/>
      <c r="Q341" s="5"/>
      <c r="R341" s="10"/>
      <c r="S341" s="5"/>
      <c r="T341" s="5"/>
      <c r="U341" s="27"/>
      <c r="V341" s="27"/>
      <c r="W341" s="27"/>
      <c r="X341" s="13"/>
      <c r="Y341" s="27"/>
      <c r="Z341" s="27"/>
      <c r="AA341" s="27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</row>
    <row r="342" spans="1:146" s="2" customFormat="1" x14ac:dyDescent="0.25">
      <c r="A342" s="5"/>
      <c r="B342" s="5"/>
      <c r="C342" s="5"/>
      <c r="D342" s="5"/>
      <c r="E342" s="5"/>
      <c r="F342" s="5"/>
      <c r="G342" s="18"/>
      <c r="H342" s="5"/>
      <c r="I342" s="18"/>
      <c r="J342" s="5"/>
      <c r="K342" s="19"/>
      <c r="L342" s="5"/>
      <c r="M342" s="26"/>
      <c r="N342" s="27"/>
      <c r="O342" s="28"/>
      <c r="P342" s="27"/>
      <c r="Q342" s="5"/>
      <c r="R342" s="10"/>
      <c r="S342" s="5"/>
      <c r="T342" s="5"/>
      <c r="U342" s="27"/>
      <c r="V342" s="27"/>
      <c r="W342" s="27"/>
      <c r="X342" s="13"/>
      <c r="Y342" s="27"/>
      <c r="Z342" s="27"/>
      <c r="AA342" s="27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</row>
    <row r="343" spans="1:146" s="2" customFormat="1" x14ac:dyDescent="0.25">
      <c r="A343" s="5"/>
      <c r="B343" s="5"/>
      <c r="C343" s="5"/>
      <c r="D343" s="5"/>
      <c r="E343" s="5"/>
      <c r="F343" s="5"/>
      <c r="G343" s="18"/>
      <c r="H343" s="5"/>
      <c r="I343" s="18"/>
      <c r="J343" s="5"/>
      <c r="K343" s="19"/>
      <c r="L343" s="5"/>
      <c r="M343" s="26"/>
      <c r="N343" s="27"/>
      <c r="O343" s="28"/>
      <c r="P343" s="27"/>
      <c r="Q343" s="5"/>
      <c r="R343" s="10"/>
      <c r="S343" s="5"/>
      <c r="T343" s="5"/>
      <c r="U343" s="27"/>
      <c r="V343" s="27"/>
      <c r="W343" s="27"/>
      <c r="X343" s="13"/>
      <c r="Y343" s="27"/>
      <c r="Z343" s="27"/>
      <c r="AA343" s="27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</row>
    <row r="344" spans="1:146" s="2" customFormat="1" x14ac:dyDescent="0.25">
      <c r="A344" s="5"/>
      <c r="B344" s="5"/>
      <c r="C344" s="5"/>
      <c r="D344" s="5"/>
      <c r="E344" s="5"/>
      <c r="F344" s="5"/>
      <c r="G344" s="18"/>
      <c r="H344" s="5"/>
      <c r="I344" s="18"/>
      <c r="J344" s="5"/>
      <c r="K344" s="19"/>
      <c r="L344" s="5"/>
      <c r="M344" s="26"/>
      <c r="N344" s="27"/>
      <c r="O344" s="28"/>
      <c r="P344" s="27"/>
      <c r="Q344" s="5"/>
      <c r="R344" s="10"/>
      <c r="S344" s="5"/>
      <c r="T344" s="5"/>
      <c r="U344" s="27"/>
      <c r="V344" s="27"/>
      <c r="W344" s="27"/>
      <c r="X344" s="13"/>
      <c r="Y344" s="27"/>
      <c r="Z344" s="27"/>
      <c r="AA344" s="27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</row>
    <row r="345" spans="1:146" s="2" customFormat="1" x14ac:dyDescent="0.25">
      <c r="A345" s="5"/>
      <c r="B345" s="5"/>
      <c r="C345" s="5"/>
      <c r="D345" s="5"/>
      <c r="E345" s="5"/>
      <c r="F345" s="5"/>
      <c r="G345" s="18"/>
      <c r="H345" s="5"/>
      <c r="I345" s="18"/>
      <c r="J345" s="5"/>
      <c r="K345" s="19"/>
      <c r="L345" s="5"/>
      <c r="M345" s="26"/>
      <c r="N345" s="27"/>
      <c r="O345" s="28"/>
      <c r="P345" s="27"/>
      <c r="Q345" s="5"/>
      <c r="R345" s="10"/>
      <c r="S345" s="5"/>
      <c r="T345" s="5"/>
      <c r="U345" s="27"/>
      <c r="V345" s="27"/>
      <c r="W345" s="27"/>
      <c r="X345" s="13"/>
      <c r="Y345" s="27"/>
      <c r="Z345" s="27"/>
      <c r="AA345" s="27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</row>
    <row r="346" spans="1:146" s="2" customFormat="1" x14ac:dyDescent="0.25">
      <c r="A346" s="5"/>
      <c r="B346" s="5"/>
      <c r="C346" s="5"/>
      <c r="D346" s="5"/>
      <c r="E346" s="5"/>
      <c r="F346" s="5"/>
      <c r="G346" s="18"/>
      <c r="H346" s="5"/>
      <c r="I346" s="18"/>
      <c r="J346" s="5"/>
      <c r="K346" s="19"/>
      <c r="L346" s="5"/>
      <c r="M346" s="26"/>
      <c r="N346" s="27"/>
      <c r="O346" s="28"/>
      <c r="P346" s="27"/>
      <c r="Q346" s="5"/>
      <c r="R346" s="5"/>
      <c r="S346" s="5"/>
      <c r="T346" s="5"/>
      <c r="U346" s="27"/>
      <c r="V346" s="27"/>
      <c r="W346" s="27"/>
      <c r="X346" s="13"/>
      <c r="Y346" s="27"/>
      <c r="Z346" s="27"/>
      <c r="AA346" s="27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</row>
    <row r="347" spans="1:146" s="2" customFormat="1" x14ac:dyDescent="0.25">
      <c r="A347" s="5"/>
      <c r="B347" s="5"/>
      <c r="C347" s="5"/>
      <c r="D347" s="5"/>
      <c r="E347" s="5"/>
      <c r="F347" s="5"/>
      <c r="G347" s="18"/>
      <c r="H347" s="5"/>
      <c r="I347" s="18"/>
      <c r="J347" s="5"/>
      <c r="K347" s="19"/>
      <c r="L347" s="5"/>
      <c r="M347" s="26"/>
      <c r="N347" s="27"/>
      <c r="O347" s="28"/>
      <c r="P347" s="27"/>
      <c r="Q347" s="5"/>
      <c r="R347" s="5"/>
      <c r="S347" s="5"/>
      <c r="T347" s="5"/>
      <c r="U347" s="27"/>
      <c r="V347" s="27"/>
      <c r="W347" s="27"/>
      <c r="X347" s="13"/>
      <c r="Y347" s="27"/>
      <c r="Z347" s="27"/>
      <c r="AA347" s="27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</row>
    <row r="348" spans="1:146" s="2" customFormat="1" x14ac:dyDescent="0.25">
      <c r="A348" s="5"/>
      <c r="B348" s="5"/>
      <c r="C348" s="5"/>
      <c r="D348" s="5"/>
      <c r="E348" s="5"/>
      <c r="F348" s="5"/>
      <c r="G348" s="18"/>
      <c r="H348" s="5"/>
      <c r="I348" s="18"/>
      <c r="J348" s="5"/>
      <c r="K348" s="19"/>
      <c r="L348" s="5"/>
      <c r="M348" s="26"/>
      <c r="N348" s="27"/>
      <c r="O348" s="28"/>
      <c r="P348" s="27"/>
      <c r="Q348" s="5"/>
      <c r="R348" s="10"/>
      <c r="S348" s="5"/>
      <c r="T348" s="5"/>
      <c r="U348" s="27"/>
      <c r="V348" s="27"/>
      <c r="W348" s="27"/>
      <c r="X348" s="13"/>
      <c r="Y348" s="27"/>
      <c r="Z348" s="27"/>
      <c r="AA348" s="27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</row>
    <row r="349" spans="1:146" s="2" customFormat="1" x14ac:dyDescent="0.25">
      <c r="A349" s="5"/>
      <c r="B349" s="5"/>
      <c r="C349" s="5"/>
      <c r="D349" s="5"/>
      <c r="E349" s="5"/>
      <c r="F349" s="5"/>
      <c r="G349" s="18"/>
      <c r="H349" s="5"/>
      <c r="I349" s="18"/>
      <c r="J349" s="5"/>
      <c r="K349" s="19"/>
      <c r="L349" s="5"/>
      <c r="M349" s="26"/>
      <c r="N349" s="27"/>
      <c r="O349" s="28"/>
      <c r="P349" s="27"/>
      <c r="Q349" s="5"/>
      <c r="R349" s="10"/>
      <c r="S349" s="5"/>
      <c r="T349" s="5"/>
      <c r="U349" s="27"/>
      <c r="V349" s="27"/>
      <c r="W349" s="27"/>
      <c r="X349" s="13"/>
      <c r="Y349" s="27"/>
      <c r="Z349" s="27"/>
      <c r="AA349" s="27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</row>
    <row r="350" spans="1:146" s="2" customFormat="1" x14ac:dyDescent="0.25">
      <c r="A350" s="5"/>
      <c r="B350" s="5"/>
      <c r="C350" s="5"/>
      <c r="D350" s="5"/>
      <c r="E350" s="5"/>
      <c r="F350" s="5"/>
      <c r="G350" s="18"/>
      <c r="H350" s="5"/>
      <c r="I350" s="18"/>
      <c r="J350" s="5"/>
      <c r="K350" s="19"/>
      <c r="L350" s="5"/>
      <c r="M350" s="26"/>
      <c r="N350" s="27"/>
      <c r="O350" s="28"/>
      <c r="P350" s="27"/>
      <c r="Q350" s="5"/>
      <c r="R350" s="5"/>
      <c r="S350" s="5"/>
      <c r="T350" s="5"/>
      <c r="U350" s="27"/>
      <c r="V350" s="27"/>
      <c r="W350" s="27"/>
      <c r="X350" s="13"/>
      <c r="Y350" s="27"/>
      <c r="Z350" s="27"/>
      <c r="AA350" s="27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</row>
    <row r="351" spans="1:146" s="2" customFormat="1" x14ac:dyDescent="0.25">
      <c r="A351" s="5"/>
      <c r="B351" s="5"/>
      <c r="C351" s="5"/>
      <c r="D351" s="5"/>
      <c r="E351" s="5"/>
      <c r="F351" s="5"/>
      <c r="G351" s="18"/>
      <c r="H351" s="5"/>
      <c r="I351" s="18"/>
      <c r="J351" s="5"/>
      <c r="K351" s="19"/>
      <c r="L351" s="5"/>
      <c r="M351" s="26"/>
      <c r="N351" s="27"/>
      <c r="O351" s="28"/>
      <c r="P351" s="27"/>
      <c r="Q351" s="5"/>
      <c r="R351" s="5"/>
      <c r="S351" s="5"/>
      <c r="T351" s="5"/>
      <c r="U351" s="27"/>
      <c r="V351" s="27"/>
      <c r="W351" s="27"/>
      <c r="X351" s="13"/>
      <c r="Y351" s="27"/>
      <c r="Z351" s="27"/>
      <c r="AA351" s="27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</row>
    <row r="352" spans="1:146" s="2" customFormat="1" x14ac:dyDescent="0.25">
      <c r="A352" s="5"/>
      <c r="B352" s="5"/>
      <c r="C352" s="5"/>
      <c r="D352" s="5"/>
      <c r="E352" s="5"/>
      <c r="F352" s="5"/>
      <c r="G352" s="18"/>
      <c r="H352" s="5"/>
      <c r="I352" s="18"/>
      <c r="J352" s="5"/>
      <c r="K352" s="19"/>
      <c r="L352" s="5"/>
      <c r="M352" s="26"/>
      <c r="N352" s="27"/>
      <c r="O352" s="28"/>
      <c r="P352" s="27"/>
      <c r="Q352" s="5"/>
      <c r="R352" s="10"/>
      <c r="S352" s="5"/>
      <c r="T352" s="5"/>
      <c r="U352" s="27"/>
      <c r="V352" s="27"/>
      <c r="W352" s="27"/>
      <c r="X352" s="13"/>
      <c r="Y352" s="27"/>
      <c r="Z352" s="27"/>
      <c r="AA352" s="27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</row>
    <row r="353" spans="1:146" s="2" customFormat="1" x14ac:dyDescent="0.25">
      <c r="A353" s="5"/>
      <c r="B353" s="5"/>
      <c r="C353" s="5"/>
      <c r="D353" s="5"/>
      <c r="E353" s="5"/>
      <c r="F353" s="5"/>
      <c r="G353" s="18"/>
      <c r="H353" s="5"/>
      <c r="I353" s="18"/>
      <c r="J353" s="5"/>
      <c r="K353" s="19"/>
      <c r="L353" s="5"/>
      <c r="M353" s="26"/>
      <c r="N353" s="27"/>
      <c r="O353" s="28"/>
      <c r="P353" s="27"/>
      <c r="Q353" s="5"/>
      <c r="R353" s="10"/>
      <c r="S353" s="5"/>
      <c r="T353" s="5"/>
      <c r="U353" s="27"/>
      <c r="V353" s="27"/>
      <c r="W353" s="27"/>
      <c r="X353" s="13"/>
      <c r="Y353" s="27"/>
      <c r="Z353" s="27"/>
      <c r="AA353" s="27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  <c r="BG353" s="13"/>
      <c r="BH353" s="13"/>
      <c r="BI353" s="13"/>
      <c r="BJ353" s="13"/>
      <c r="BK353" s="13"/>
      <c r="BL353" s="13"/>
      <c r="BM353" s="13"/>
      <c r="BN353" s="13"/>
      <c r="BO353" s="13"/>
      <c r="BP353" s="13"/>
      <c r="BQ353" s="13"/>
      <c r="BR353" s="13"/>
      <c r="BS353" s="13"/>
      <c r="BT353" s="13"/>
      <c r="BU353" s="13"/>
      <c r="BV353" s="13"/>
      <c r="BW353" s="13"/>
      <c r="BX353" s="13"/>
      <c r="BY353" s="13"/>
      <c r="BZ353" s="13"/>
      <c r="CA353" s="13"/>
      <c r="CB353" s="13"/>
      <c r="CC353" s="13"/>
      <c r="CD353" s="13"/>
      <c r="CE353" s="13"/>
      <c r="CF353" s="13"/>
      <c r="CG353" s="13"/>
      <c r="CH353" s="13"/>
      <c r="CI353" s="13"/>
      <c r="CJ353" s="13"/>
      <c r="CK353" s="13"/>
      <c r="CL353" s="13"/>
      <c r="CM353" s="13"/>
      <c r="CN353" s="13"/>
      <c r="CO353" s="13"/>
      <c r="CP353" s="13"/>
      <c r="CQ353" s="13"/>
      <c r="CR353" s="13"/>
      <c r="CS353" s="13"/>
      <c r="CT353" s="13"/>
      <c r="CU353" s="13"/>
      <c r="CV353" s="13"/>
      <c r="CW353" s="13"/>
      <c r="CX353" s="13"/>
      <c r="CY353" s="13"/>
      <c r="CZ353" s="13"/>
      <c r="DA353" s="13"/>
      <c r="DB353" s="13"/>
      <c r="DC353" s="13"/>
      <c r="DD353" s="13"/>
      <c r="DE353" s="13"/>
      <c r="DF353" s="13"/>
      <c r="DG353" s="13"/>
      <c r="DH353" s="13"/>
      <c r="DI353" s="13"/>
      <c r="DJ353" s="13"/>
      <c r="DK353" s="13"/>
      <c r="DL353" s="13"/>
      <c r="DM353" s="13"/>
      <c r="DN353" s="13"/>
      <c r="DO353" s="13"/>
      <c r="DP353" s="13"/>
      <c r="DQ353" s="13"/>
      <c r="DR353" s="13"/>
      <c r="DS353" s="13"/>
      <c r="DT353" s="13"/>
      <c r="DU353" s="13"/>
      <c r="DV353" s="13"/>
      <c r="DW353" s="13"/>
      <c r="DX353" s="13"/>
      <c r="DY353" s="13"/>
      <c r="DZ353" s="13"/>
      <c r="EA353" s="13"/>
      <c r="EB353" s="13"/>
      <c r="EC353" s="13"/>
      <c r="ED353" s="13"/>
      <c r="EE353" s="13"/>
      <c r="EF353" s="13"/>
      <c r="EG353" s="13"/>
      <c r="EH353" s="13"/>
      <c r="EI353" s="13"/>
      <c r="EJ353" s="13"/>
      <c r="EK353" s="13"/>
      <c r="EL353" s="13"/>
      <c r="EM353" s="13"/>
      <c r="EN353" s="13"/>
      <c r="EO353" s="13"/>
      <c r="EP353" s="13"/>
    </row>
    <row r="354" spans="1:146" s="2" customFormat="1" x14ac:dyDescent="0.25">
      <c r="A354" s="5"/>
      <c r="B354" s="5"/>
      <c r="C354" s="5"/>
      <c r="D354" s="5"/>
      <c r="E354" s="5"/>
      <c r="F354" s="5"/>
      <c r="G354" s="18"/>
      <c r="H354" s="5"/>
      <c r="I354" s="18"/>
      <c r="J354" s="5"/>
      <c r="K354" s="19"/>
      <c r="L354" s="5"/>
      <c r="M354" s="26"/>
      <c r="N354" s="27"/>
      <c r="O354" s="28"/>
      <c r="P354" s="27"/>
      <c r="Q354" s="5"/>
      <c r="R354" s="5"/>
      <c r="S354" s="5"/>
      <c r="T354" s="5"/>
      <c r="U354" s="27"/>
      <c r="V354" s="27"/>
      <c r="W354" s="27"/>
      <c r="X354" s="13"/>
      <c r="Y354" s="27"/>
      <c r="Z354" s="27"/>
      <c r="AA354" s="27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  <c r="BG354" s="13"/>
      <c r="BH354" s="13"/>
      <c r="BI354" s="13"/>
      <c r="BJ354" s="13"/>
      <c r="BK354" s="13"/>
      <c r="BL354" s="13"/>
      <c r="BM354" s="13"/>
      <c r="BN354" s="13"/>
      <c r="BO354" s="13"/>
      <c r="BP354" s="13"/>
      <c r="BQ354" s="13"/>
      <c r="BR354" s="13"/>
      <c r="BS354" s="13"/>
      <c r="BT354" s="13"/>
      <c r="BU354" s="13"/>
      <c r="BV354" s="13"/>
      <c r="BW354" s="13"/>
      <c r="BX354" s="13"/>
      <c r="BY354" s="13"/>
      <c r="BZ354" s="13"/>
      <c r="CA354" s="13"/>
      <c r="CB354" s="13"/>
      <c r="CC354" s="13"/>
      <c r="CD354" s="13"/>
      <c r="CE354" s="13"/>
      <c r="CF354" s="13"/>
      <c r="CG354" s="13"/>
      <c r="CH354" s="13"/>
      <c r="CI354" s="13"/>
      <c r="CJ354" s="13"/>
      <c r="CK354" s="13"/>
      <c r="CL354" s="13"/>
      <c r="CM354" s="13"/>
      <c r="CN354" s="13"/>
      <c r="CO354" s="13"/>
      <c r="CP354" s="13"/>
      <c r="CQ354" s="13"/>
      <c r="CR354" s="13"/>
      <c r="CS354" s="13"/>
      <c r="CT354" s="13"/>
      <c r="CU354" s="13"/>
      <c r="CV354" s="13"/>
      <c r="CW354" s="13"/>
      <c r="CX354" s="13"/>
      <c r="CY354" s="13"/>
      <c r="CZ354" s="13"/>
      <c r="DA354" s="13"/>
      <c r="DB354" s="13"/>
      <c r="DC354" s="13"/>
      <c r="DD354" s="13"/>
      <c r="DE354" s="13"/>
      <c r="DF354" s="13"/>
      <c r="DG354" s="13"/>
      <c r="DH354" s="13"/>
      <c r="DI354" s="13"/>
      <c r="DJ354" s="13"/>
      <c r="DK354" s="13"/>
      <c r="DL354" s="13"/>
      <c r="DM354" s="13"/>
      <c r="DN354" s="13"/>
      <c r="DO354" s="13"/>
      <c r="DP354" s="13"/>
      <c r="DQ354" s="13"/>
      <c r="DR354" s="13"/>
      <c r="DS354" s="13"/>
      <c r="DT354" s="13"/>
      <c r="DU354" s="13"/>
      <c r="DV354" s="13"/>
      <c r="DW354" s="13"/>
      <c r="DX354" s="13"/>
      <c r="DY354" s="13"/>
      <c r="DZ354" s="13"/>
      <c r="EA354" s="13"/>
      <c r="EB354" s="13"/>
      <c r="EC354" s="13"/>
      <c r="ED354" s="13"/>
      <c r="EE354" s="13"/>
      <c r="EF354" s="13"/>
      <c r="EG354" s="13"/>
      <c r="EH354" s="13"/>
      <c r="EI354" s="13"/>
      <c r="EJ354" s="13"/>
      <c r="EK354" s="13"/>
      <c r="EL354" s="13"/>
      <c r="EM354" s="13"/>
      <c r="EN354" s="13"/>
      <c r="EO354" s="13"/>
      <c r="EP354" s="13"/>
    </row>
    <row r="355" spans="1:146" s="2" customFormat="1" x14ac:dyDescent="0.25">
      <c r="A355" s="5"/>
      <c r="B355" s="5"/>
      <c r="C355" s="5"/>
      <c r="D355" s="5"/>
      <c r="E355" s="5"/>
      <c r="F355" s="5"/>
      <c r="G355" s="18"/>
      <c r="H355" s="5"/>
      <c r="I355" s="18"/>
      <c r="J355" s="5"/>
      <c r="K355" s="19"/>
      <c r="L355" s="5"/>
      <c r="M355" s="26"/>
      <c r="N355" s="27"/>
      <c r="O355" s="28"/>
      <c r="P355" s="27"/>
      <c r="Q355" s="5"/>
      <c r="R355" s="5"/>
      <c r="S355" s="5"/>
      <c r="T355" s="5"/>
      <c r="U355" s="27"/>
      <c r="V355" s="27"/>
      <c r="W355" s="27"/>
      <c r="X355" s="13"/>
      <c r="Y355" s="27"/>
      <c r="Z355" s="27"/>
      <c r="AA355" s="27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  <c r="BG355" s="13"/>
      <c r="BH355" s="13"/>
      <c r="BI355" s="13"/>
      <c r="BJ355" s="13"/>
      <c r="BK355" s="13"/>
      <c r="BL355" s="13"/>
      <c r="BM355" s="13"/>
      <c r="BN355" s="13"/>
      <c r="BO355" s="13"/>
      <c r="BP355" s="13"/>
      <c r="BQ355" s="13"/>
      <c r="BR355" s="13"/>
      <c r="BS355" s="13"/>
      <c r="BT355" s="13"/>
      <c r="BU355" s="13"/>
      <c r="BV355" s="13"/>
      <c r="BW355" s="13"/>
      <c r="BX355" s="13"/>
      <c r="BY355" s="13"/>
      <c r="BZ355" s="13"/>
      <c r="CA355" s="13"/>
      <c r="CB355" s="13"/>
      <c r="CC355" s="13"/>
      <c r="CD355" s="13"/>
      <c r="CE355" s="13"/>
      <c r="CF355" s="13"/>
      <c r="CG355" s="13"/>
      <c r="CH355" s="13"/>
      <c r="CI355" s="13"/>
      <c r="CJ355" s="13"/>
      <c r="CK355" s="13"/>
      <c r="CL355" s="13"/>
      <c r="CM355" s="13"/>
      <c r="CN355" s="13"/>
      <c r="CO355" s="13"/>
      <c r="CP355" s="13"/>
      <c r="CQ355" s="13"/>
      <c r="CR355" s="13"/>
      <c r="CS355" s="13"/>
      <c r="CT355" s="13"/>
      <c r="CU355" s="13"/>
      <c r="CV355" s="13"/>
      <c r="CW355" s="13"/>
      <c r="CX355" s="13"/>
      <c r="CY355" s="13"/>
      <c r="CZ355" s="13"/>
      <c r="DA355" s="13"/>
      <c r="DB355" s="13"/>
      <c r="DC355" s="13"/>
      <c r="DD355" s="13"/>
      <c r="DE355" s="13"/>
      <c r="DF355" s="13"/>
      <c r="DG355" s="13"/>
      <c r="DH355" s="13"/>
      <c r="DI355" s="13"/>
      <c r="DJ355" s="13"/>
      <c r="DK355" s="13"/>
      <c r="DL355" s="13"/>
      <c r="DM355" s="13"/>
      <c r="DN355" s="13"/>
      <c r="DO355" s="13"/>
      <c r="DP355" s="13"/>
      <c r="DQ355" s="13"/>
      <c r="DR355" s="13"/>
      <c r="DS355" s="13"/>
      <c r="DT355" s="13"/>
      <c r="DU355" s="13"/>
      <c r="DV355" s="13"/>
      <c r="DW355" s="13"/>
      <c r="DX355" s="13"/>
      <c r="DY355" s="13"/>
      <c r="DZ355" s="13"/>
      <c r="EA355" s="13"/>
      <c r="EB355" s="13"/>
      <c r="EC355" s="13"/>
      <c r="ED355" s="13"/>
      <c r="EE355" s="13"/>
      <c r="EF355" s="13"/>
      <c r="EG355" s="13"/>
      <c r="EH355" s="13"/>
      <c r="EI355" s="13"/>
      <c r="EJ355" s="13"/>
      <c r="EK355" s="13"/>
      <c r="EL355" s="13"/>
      <c r="EM355" s="13"/>
      <c r="EN355" s="13"/>
      <c r="EO355" s="13"/>
      <c r="EP355" s="13"/>
    </row>
    <row r="356" spans="1:146" s="2" customFormat="1" x14ac:dyDescent="0.25">
      <c r="A356" s="5"/>
      <c r="B356" s="5"/>
      <c r="C356" s="5"/>
      <c r="D356" s="5"/>
      <c r="E356" s="5"/>
      <c r="F356" s="5"/>
      <c r="G356" s="18"/>
      <c r="H356" s="5"/>
      <c r="I356" s="18"/>
      <c r="J356" s="5"/>
      <c r="K356" s="19"/>
      <c r="L356" s="5"/>
      <c r="M356" s="26"/>
      <c r="N356" s="27"/>
      <c r="O356" s="28"/>
      <c r="P356" s="27"/>
      <c r="Q356" s="5"/>
      <c r="R356" s="10"/>
      <c r="S356" s="5"/>
      <c r="T356" s="5"/>
      <c r="U356" s="27"/>
      <c r="V356" s="27"/>
      <c r="W356" s="27"/>
      <c r="X356" s="13"/>
      <c r="Y356" s="27"/>
      <c r="Z356" s="27"/>
      <c r="AA356" s="27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  <c r="BG356" s="13"/>
      <c r="BH356" s="13"/>
      <c r="BI356" s="13"/>
      <c r="BJ356" s="13"/>
      <c r="BK356" s="13"/>
      <c r="BL356" s="13"/>
      <c r="BM356" s="13"/>
      <c r="BN356" s="13"/>
      <c r="BO356" s="13"/>
      <c r="BP356" s="13"/>
      <c r="BQ356" s="13"/>
      <c r="BR356" s="13"/>
      <c r="BS356" s="13"/>
      <c r="BT356" s="13"/>
      <c r="BU356" s="13"/>
      <c r="BV356" s="13"/>
      <c r="BW356" s="13"/>
      <c r="BX356" s="13"/>
      <c r="BY356" s="13"/>
      <c r="BZ356" s="13"/>
      <c r="CA356" s="13"/>
      <c r="CB356" s="13"/>
      <c r="CC356" s="13"/>
      <c r="CD356" s="13"/>
      <c r="CE356" s="13"/>
      <c r="CF356" s="13"/>
      <c r="CG356" s="13"/>
      <c r="CH356" s="13"/>
      <c r="CI356" s="13"/>
      <c r="CJ356" s="13"/>
      <c r="CK356" s="13"/>
      <c r="CL356" s="13"/>
      <c r="CM356" s="13"/>
      <c r="CN356" s="13"/>
      <c r="CO356" s="13"/>
      <c r="CP356" s="13"/>
      <c r="CQ356" s="13"/>
      <c r="CR356" s="13"/>
      <c r="CS356" s="13"/>
      <c r="CT356" s="13"/>
      <c r="CU356" s="13"/>
      <c r="CV356" s="13"/>
      <c r="CW356" s="13"/>
      <c r="CX356" s="13"/>
      <c r="CY356" s="13"/>
      <c r="CZ356" s="13"/>
      <c r="DA356" s="13"/>
      <c r="DB356" s="13"/>
      <c r="DC356" s="13"/>
      <c r="DD356" s="13"/>
      <c r="DE356" s="13"/>
      <c r="DF356" s="13"/>
      <c r="DG356" s="13"/>
      <c r="DH356" s="13"/>
      <c r="DI356" s="13"/>
      <c r="DJ356" s="13"/>
      <c r="DK356" s="13"/>
      <c r="DL356" s="13"/>
      <c r="DM356" s="13"/>
      <c r="DN356" s="13"/>
      <c r="DO356" s="13"/>
      <c r="DP356" s="13"/>
      <c r="DQ356" s="13"/>
      <c r="DR356" s="13"/>
      <c r="DS356" s="13"/>
      <c r="DT356" s="13"/>
      <c r="DU356" s="13"/>
      <c r="DV356" s="13"/>
      <c r="DW356" s="13"/>
      <c r="DX356" s="13"/>
      <c r="DY356" s="13"/>
      <c r="DZ356" s="13"/>
      <c r="EA356" s="13"/>
      <c r="EB356" s="13"/>
      <c r="EC356" s="13"/>
      <c r="ED356" s="13"/>
      <c r="EE356" s="13"/>
      <c r="EF356" s="13"/>
      <c r="EG356" s="13"/>
      <c r="EH356" s="13"/>
      <c r="EI356" s="13"/>
      <c r="EJ356" s="13"/>
      <c r="EK356" s="13"/>
      <c r="EL356" s="13"/>
      <c r="EM356" s="13"/>
      <c r="EN356" s="13"/>
      <c r="EO356" s="13"/>
      <c r="EP356" s="13"/>
    </row>
    <row r="357" spans="1:146" s="2" customFormat="1" x14ac:dyDescent="0.25">
      <c r="A357" s="5"/>
      <c r="B357" s="5"/>
      <c r="C357" s="5"/>
      <c r="D357" s="5"/>
      <c r="E357" s="5"/>
      <c r="F357" s="5"/>
      <c r="G357" s="18"/>
      <c r="H357" s="5"/>
      <c r="I357" s="18"/>
      <c r="J357" s="5"/>
      <c r="K357" s="19"/>
      <c r="L357" s="5"/>
      <c r="M357" s="26"/>
      <c r="N357" s="27"/>
      <c r="O357" s="28"/>
      <c r="P357" s="27"/>
      <c r="Q357" s="5"/>
      <c r="R357" s="10"/>
      <c r="S357" s="5"/>
      <c r="T357" s="5"/>
      <c r="U357" s="27"/>
      <c r="V357" s="27"/>
      <c r="W357" s="27"/>
      <c r="X357" s="13"/>
      <c r="Y357" s="27"/>
      <c r="Z357" s="27"/>
      <c r="AA357" s="27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  <c r="BG357" s="13"/>
      <c r="BH357" s="13"/>
      <c r="BI357" s="13"/>
      <c r="BJ357" s="13"/>
      <c r="BK357" s="13"/>
      <c r="BL357" s="13"/>
      <c r="BM357" s="13"/>
      <c r="BN357" s="13"/>
      <c r="BO357" s="13"/>
      <c r="BP357" s="13"/>
      <c r="BQ357" s="13"/>
      <c r="BR357" s="13"/>
      <c r="BS357" s="13"/>
      <c r="BT357" s="13"/>
      <c r="BU357" s="13"/>
      <c r="BV357" s="13"/>
      <c r="BW357" s="13"/>
      <c r="BX357" s="13"/>
      <c r="BY357" s="13"/>
      <c r="BZ357" s="13"/>
      <c r="CA357" s="13"/>
      <c r="CB357" s="13"/>
      <c r="CC357" s="13"/>
      <c r="CD357" s="13"/>
      <c r="CE357" s="13"/>
      <c r="CF357" s="13"/>
      <c r="CG357" s="13"/>
      <c r="CH357" s="13"/>
      <c r="CI357" s="13"/>
      <c r="CJ357" s="13"/>
      <c r="CK357" s="13"/>
      <c r="CL357" s="13"/>
      <c r="CM357" s="13"/>
      <c r="CN357" s="13"/>
      <c r="CO357" s="13"/>
      <c r="CP357" s="13"/>
      <c r="CQ357" s="13"/>
      <c r="CR357" s="13"/>
      <c r="CS357" s="13"/>
      <c r="CT357" s="13"/>
      <c r="CU357" s="13"/>
      <c r="CV357" s="13"/>
      <c r="CW357" s="13"/>
      <c r="CX357" s="13"/>
      <c r="CY357" s="13"/>
      <c r="CZ357" s="13"/>
      <c r="DA357" s="13"/>
      <c r="DB357" s="13"/>
      <c r="DC357" s="13"/>
      <c r="DD357" s="13"/>
      <c r="DE357" s="13"/>
      <c r="DF357" s="13"/>
      <c r="DG357" s="13"/>
      <c r="DH357" s="13"/>
      <c r="DI357" s="13"/>
      <c r="DJ357" s="13"/>
      <c r="DK357" s="13"/>
      <c r="DL357" s="13"/>
      <c r="DM357" s="13"/>
      <c r="DN357" s="13"/>
      <c r="DO357" s="13"/>
      <c r="DP357" s="13"/>
      <c r="DQ357" s="13"/>
      <c r="DR357" s="13"/>
      <c r="DS357" s="13"/>
      <c r="DT357" s="13"/>
      <c r="DU357" s="13"/>
      <c r="DV357" s="13"/>
      <c r="DW357" s="13"/>
      <c r="DX357" s="13"/>
      <c r="DY357" s="13"/>
      <c r="DZ357" s="13"/>
      <c r="EA357" s="13"/>
      <c r="EB357" s="13"/>
      <c r="EC357" s="13"/>
      <c r="ED357" s="13"/>
      <c r="EE357" s="13"/>
      <c r="EF357" s="13"/>
      <c r="EG357" s="13"/>
      <c r="EH357" s="13"/>
      <c r="EI357" s="13"/>
      <c r="EJ357" s="13"/>
      <c r="EK357" s="13"/>
      <c r="EL357" s="13"/>
      <c r="EM357" s="13"/>
      <c r="EN357" s="13"/>
      <c r="EO357" s="13"/>
      <c r="EP357" s="13"/>
    </row>
    <row r="358" spans="1:146" s="2" customFormat="1" x14ac:dyDescent="0.25">
      <c r="A358" s="5"/>
      <c r="B358" s="5"/>
      <c r="C358" s="5"/>
      <c r="D358" s="5"/>
      <c r="E358" s="5"/>
      <c r="F358" s="5"/>
      <c r="G358" s="18"/>
      <c r="H358" s="5"/>
      <c r="I358" s="18"/>
      <c r="J358" s="5"/>
      <c r="K358" s="19"/>
      <c r="L358" s="5"/>
      <c r="M358" s="26"/>
      <c r="N358" s="27"/>
      <c r="O358" s="28"/>
      <c r="P358" s="27"/>
      <c r="Q358" s="5"/>
      <c r="R358" s="5"/>
      <c r="S358" s="5"/>
      <c r="T358" s="5"/>
      <c r="U358" s="27"/>
      <c r="V358" s="27"/>
      <c r="W358" s="27"/>
      <c r="X358" s="13"/>
      <c r="Y358" s="27"/>
      <c r="Z358" s="27"/>
      <c r="AA358" s="27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  <c r="BG358" s="13"/>
      <c r="BH358" s="13"/>
      <c r="BI358" s="13"/>
      <c r="BJ358" s="13"/>
      <c r="BK358" s="13"/>
      <c r="BL358" s="13"/>
      <c r="BM358" s="13"/>
      <c r="BN358" s="13"/>
      <c r="BO358" s="13"/>
      <c r="BP358" s="13"/>
      <c r="BQ358" s="13"/>
      <c r="BR358" s="13"/>
      <c r="BS358" s="13"/>
      <c r="BT358" s="13"/>
      <c r="BU358" s="13"/>
      <c r="BV358" s="13"/>
      <c r="BW358" s="13"/>
      <c r="BX358" s="13"/>
      <c r="BY358" s="13"/>
      <c r="BZ358" s="13"/>
      <c r="CA358" s="13"/>
      <c r="CB358" s="13"/>
      <c r="CC358" s="13"/>
      <c r="CD358" s="13"/>
      <c r="CE358" s="13"/>
      <c r="CF358" s="13"/>
      <c r="CG358" s="13"/>
      <c r="CH358" s="13"/>
      <c r="CI358" s="13"/>
      <c r="CJ358" s="13"/>
      <c r="CK358" s="13"/>
      <c r="CL358" s="13"/>
      <c r="CM358" s="13"/>
      <c r="CN358" s="13"/>
      <c r="CO358" s="13"/>
      <c r="CP358" s="13"/>
      <c r="CQ358" s="13"/>
      <c r="CR358" s="13"/>
      <c r="CS358" s="13"/>
      <c r="CT358" s="13"/>
      <c r="CU358" s="13"/>
      <c r="CV358" s="13"/>
      <c r="CW358" s="13"/>
      <c r="CX358" s="13"/>
      <c r="CY358" s="13"/>
      <c r="CZ358" s="13"/>
      <c r="DA358" s="13"/>
      <c r="DB358" s="13"/>
      <c r="DC358" s="13"/>
      <c r="DD358" s="13"/>
      <c r="DE358" s="13"/>
      <c r="DF358" s="13"/>
      <c r="DG358" s="13"/>
      <c r="DH358" s="13"/>
      <c r="DI358" s="13"/>
      <c r="DJ358" s="13"/>
      <c r="DK358" s="13"/>
      <c r="DL358" s="13"/>
      <c r="DM358" s="13"/>
      <c r="DN358" s="13"/>
      <c r="DO358" s="13"/>
      <c r="DP358" s="13"/>
      <c r="DQ358" s="13"/>
      <c r="DR358" s="13"/>
      <c r="DS358" s="13"/>
      <c r="DT358" s="13"/>
      <c r="DU358" s="13"/>
      <c r="DV358" s="13"/>
      <c r="DW358" s="13"/>
      <c r="DX358" s="13"/>
      <c r="DY358" s="13"/>
      <c r="DZ358" s="13"/>
      <c r="EA358" s="13"/>
      <c r="EB358" s="13"/>
      <c r="EC358" s="13"/>
      <c r="ED358" s="13"/>
      <c r="EE358" s="13"/>
      <c r="EF358" s="13"/>
      <c r="EG358" s="13"/>
      <c r="EH358" s="13"/>
      <c r="EI358" s="13"/>
      <c r="EJ358" s="13"/>
      <c r="EK358" s="13"/>
      <c r="EL358" s="13"/>
      <c r="EM358" s="13"/>
      <c r="EN358" s="13"/>
      <c r="EO358" s="13"/>
      <c r="EP358" s="13"/>
    </row>
    <row r="359" spans="1:146" s="2" customFormat="1" x14ac:dyDescent="0.25">
      <c r="A359" s="5"/>
      <c r="B359" s="5"/>
      <c r="C359" s="5"/>
      <c r="D359" s="5"/>
      <c r="E359" s="5"/>
      <c r="F359" s="5"/>
      <c r="G359" s="18"/>
      <c r="H359" s="5"/>
      <c r="I359" s="18"/>
      <c r="J359" s="5"/>
      <c r="K359" s="19"/>
      <c r="L359" s="5"/>
      <c r="M359" s="26"/>
      <c r="N359" s="27"/>
      <c r="O359" s="28"/>
      <c r="P359" s="27"/>
      <c r="Q359" s="5"/>
      <c r="R359" s="5"/>
      <c r="S359" s="5"/>
      <c r="T359" s="5"/>
      <c r="U359" s="27"/>
      <c r="V359" s="27"/>
      <c r="W359" s="27"/>
      <c r="X359" s="13"/>
      <c r="Y359" s="27"/>
      <c r="Z359" s="27"/>
      <c r="AA359" s="27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</row>
    <row r="360" spans="1:146" s="2" customFormat="1" x14ac:dyDescent="0.25">
      <c r="A360" s="5"/>
      <c r="B360" s="5"/>
      <c r="C360" s="5"/>
      <c r="D360" s="5"/>
      <c r="E360" s="5"/>
      <c r="F360" s="5"/>
      <c r="G360" s="18"/>
      <c r="H360" s="5"/>
      <c r="I360" s="18"/>
      <c r="J360" s="5"/>
      <c r="K360" s="19"/>
      <c r="L360" s="5"/>
      <c r="M360" s="26"/>
      <c r="N360" s="27"/>
      <c r="O360" s="28"/>
      <c r="P360" s="27"/>
      <c r="Q360" s="5"/>
      <c r="R360" s="10"/>
      <c r="S360" s="5"/>
      <c r="T360" s="5"/>
      <c r="U360" s="27"/>
      <c r="V360" s="27"/>
      <c r="W360" s="27"/>
      <c r="X360" s="13"/>
      <c r="Y360" s="27"/>
      <c r="Z360" s="27"/>
      <c r="AA360" s="27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</row>
    <row r="361" spans="1:146" s="2" customFormat="1" x14ac:dyDescent="0.25">
      <c r="A361" s="5"/>
      <c r="B361" s="5"/>
      <c r="C361" s="5"/>
      <c r="D361" s="5"/>
      <c r="E361" s="5"/>
      <c r="F361" s="5"/>
      <c r="G361" s="18"/>
      <c r="H361" s="5"/>
      <c r="I361" s="18"/>
      <c r="J361" s="5"/>
      <c r="K361" s="19"/>
      <c r="L361" s="5"/>
      <c r="M361" s="26"/>
      <c r="N361" s="27"/>
      <c r="O361" s="28"/>
      <c r="P361" s="27"/>
      <c r="Q361" s="5"/>
      <c r="R361" s="10"/>
      <c r="S361" s="5"/>
      <c r="T361" s="5"/>
      <c r="U361" s="27"/>
      <c r="V361" s="27"/>
      <c r="W361" s="27"/>
      <c r="X361" s="13"/>
      <c r="Y361" s="27"/>
      <c r="Z361" s="27"/>
      <c r="AA361" s="27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</row>
    <row r="362" spans="1:146" s="2" customFormat="1" x14ac:dyDescent="0.25">
      <c r="A362" s="5"/>
      <c r="B362" s="5"/>
      <c r="C362" s="5"/>
      <c r="D362" s="5"/>
      <c r="E362" s="5"/>
      <c r="F362" s="5"/>
      <c r="G362" s="18"/>
      <c r="H362" s="5"/>
      <c r="I362" s="18"/>
      <c r="J362" s="5"/>
      <c r="K362" s="19"/>
      <c r="L362" s="5"/>
      <c r="M362" s="26"/>
      <c r="N362" s="27"/>
      <c r="O362" s="28"/>
      <c r="P362" s="27"/>
      <c r="Q362" s="5"/>
      <c r="R362" s="5"/>
      <c r="S362" s="5"/>
      <c r="T362" s="5"/>
      <c r="U362" s="27"/>
      <c r="V362" s="27"/>
      <c r="W362" s="27"/>
      <c r="X362" s="13"/>
      <c r="Y362" s="27"/>
      <c r="Z362" s="27"/>
      <c r="AA362" s="27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</row>
    <row r="363" spans="1:146" s="2" customFormat="1" x14ac:dyDescent="0.25">
      <c r="A363" s="5"/>
      <c r="B363" s="5"/>
      <c r="C363" s="5"/>
      <c r="D363" s="5"/>
      <c r="E363" s="5"/>
      <c r="F363" s="5"/>
      <c r="G363" s="18"/>
      <c r="H363" s="5"/>
      <c r="I363" s="18"/>
      <c r="J363" s="5"/>
      <c r="K363" s="19"/>
      <c r="L363" s="5"/>
      <c r="M363" s="26"/>
      <c r="N363" s="27"/>
      <c r="O363" s="28"/>
      <c r="P363" s="27"/>
      <c r="Q363" s="5"/>
      <c r="R363" s="5"/>
      <c r="S363" s="5"/>
      <c r="T363" s="5"/>
      <c r="U363" s="27"/>
      <c r="V363" s="27"/>
      <c r="W363" s="27"/>
      <c r="X363" s="13"/>
      <c r="Y363" s="27"/>
      <c r="Z363" s="27"/>
      <c r="AA363" s="27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</row>
    <row r="364" spans="1:146" s="2" customFormat="1" x14ac:dyDescent="0.25">
      <c r="A364" s="5"/>
      <c r="B364" s="5"/>
      <c r="C364" s="5"/>
      <c r="D364" s="5"/>
      <c r="E364" s="5"/>
      <c r="F364" s="5"/>
      <c r="G364" s="18"/>
      <c r="H364" s="5"/>
      <c r="I364" s="18"/>
      <c r="J364" s="5"/>
      <c r="K364" s="19"/>
      <c r="L364" s="5"/>
      <c r="M364" s="26"/>
      <c r="N364" s="27"/>
      <c r="O364" s="28"/>
      <c r="P364" s="27"/>
      <c r="Q364" s="5"/>
      <c r="R364" s="10"/>
      <c r="S364" s="5"/>
      <c r="T364" s="5"/>
      <c r="U364" s="27"/>
      <c r="V364" s="27"/>
      <c r="W364" s="27"/>
      <c r="X364" s="13"/>
      <c r="Y364" s="27"/>
      <c r="Z364" s="27"/>
      <c r="AA364" s="27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</row>
    <row r="365" spans="1:146" s="2" customFormat="1" x14ac:dyDescent="0.25">
      <c r="A365" s="5"/>
      <c r="B365" s="5"/>
      <c r="C365" s="5"/>
      <c r="D365" s="5"/>
      <c r="E365" s="5"/>
      <c r="F365" s="5"/>
      <c r="G365" s="18"/>
      <c r="H365" s="5"/>
      <c r="I365" s="18"/>
      <c r="J365" s="5"/>
      <c r="K365" s="19"/>
      <c r="L365" s="5"/>
      <c r="M365" s="26"/>
      <c r="N365" s="27"/>
      <c r="O365" s="28"/>
      <c r="P365" s="27"/>
      <c r="Q365" s="5"/>
      <c r="R365" s="10"/>
      <c r="S365" s="5"/>
      <c r="T365" s="5"/>
      <c r="U365" s="27"/>
      <c r="V365" s="27"/>
      <c r="W365" s="27"/>
      <c r="X365" s="13"/>
      <c r="Y365" s="27"/>
      <c r="Z365" s="27"/>
      <c r="AA365" s="27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</row>
    <row r="366" spans="1:146" s="2" customFormat="1" x14ac:dyDescent="0.25">
      <c r="A366" s="5"/>
      <c r="B366" s="5"/>
      <c r="C366" s="5"/>
      <c r="D366" s="5"/>
      <c r="E366" s="5"/>
      <c r="F366" s="5"/>
      <c r="G366" s="18"/>
      <c r="H366" s="5"/>
      <c r="I366" s="18"/>
      <c r="J366" s="5"/>
      <c r="K366" s="19"/>
      <c r="L366" s="5"/>
      <c r="M366" s="26"/>
      <c r="N366" s="27"/>
      <c r="O366" s="28"/>
      <c r="P366" s="27"/>
      <c r="Q366" s="5"/>
      <c r="R366" s="5"/>
      <c r="S366" s="5"/>
      <c r="T366" s="5"/>
      <c r="U366" s="27"/>
      <c r="V366" s="27"/>
      <c r="W366" s="27"/>
      <c r="X366" s="13"/>
      <c r="Y366" s="27"/>
      <c r="Z366" s="27"/>
      <c r="AA366" s="27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</row>
    <row r="367" spans="1:146" s="2" customFormat="1" x14ac:dyDescent="0.25">
      <c r="A367" s="5"/>
      <c r="B367" s="5"/>
      <c r="C367" s="5"/>
      <c r="D367" s="5"/>
      <c r="E367" s="5"/>
      <c r="F367" s="5"/>
      <c r="G367" s="18"/>
      <c r="H367" s="5"/>
      <c r="I367" s="18"/>
      <c r="J367" s="5"/>
      <c r="K367" s="19"/>
      <c r="L367" s="5"/>
      <c r="M367" s="26"/>
      <c r="N367" s="27"/>
      <c r="O367" s="28"/>
      <c r="P367" s="27"/>
      <c r="Q367" s="5"/>
      <c r="R367" s="5"/>
      <c r="S367" s="5"/>
      <c r="T367" s="5"/>
      <c r="U367" s="27"/>
      <c r="V367" s="27"/>
      <c r="W367" s="27"/>
      <c r="X367" s="13"/>
      <c r="Y367" s="27"/>
      <c r="Z367" s="27"/>
      <c r="AA367" s="27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</row>
    <row r="368" spans="1:146" s="2" customFormat="1" x14ac:dyDescent="0.25">
      <c r="A368" s="5"/>
      <c r="B368" s="5"/>
      <c r="C368" s="5"/>
      <c r="D368" s="5"/>
      <c r="E368" s="5"/>
      <c r="F368" s="5"/>
      <c r="G368" s="18"/>
      <c r="H368" s="5"/>
      <c r="I368" s="18"/>
      <c r="J368" s="5"/>
      <c r="K368" s="19"/>
      <c r="L368" s="5"/>
      <c r="M368" s="26"/>
      <c r="N368" s="27"/>
      <c r="O368" s="28"/>
      <c r="P368" s="27"/>
      <c r="Q368" s="5"/>
      <c r="R368" s="10"/>
      <c r="S368" s="5"/>
      <c r="T368" s="5"/>
      <c r="U368" s="27"/>
      <c r="V368" s="27"/>
      <c r="W368" s="27"/>
      <c r="X368" s="13"/>
      <c r="Y368" s="27"/>
      <c r="Z368" s="27"/>
      <c r="AA368" s="27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</row>
    <row r="369" spans="1:146" s="2" customFormat="1" x14ac:dyDescent="0.25">
      <c r="A369" s="5"/>
      <c r="B369" s="5"/>
      <c r="C369" s="5"/>
      <c r="D369" s="5"/>
      <c r="E369" s="5"/>
      <c r="F369" s="5"/>
      <c r="G369" s="18"/>
      <c r="H369" s="5"/>
      <c r="I369" s="18"/>
      <c r="J369" s="5"/>
      <c r="K369" s="19"/>
      <c r="L369" s="5"/>
      <c r="M369" s="26"/>
      <c r="N369" s="27"/>
      <c r="O369" s="28"/>
      <c r="P369" s="27"/>
      <c r="Q369" s="5"/>
      <c r="R369" s="10"/>
      <c r="S369" s="5"/>
      <c r="T369" s="5"/>
      <c r="U369" s="27"/>
      <c r="V369" s="27"/>
      <c r="W369" s="27"/>
      <c r="X369" s="13"/>
      <c r="Y369" s="27"/>
      <c r="Z369" s="27"/>
      <c r="AA369" s="27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  <c r="BD369" s="13"/>
      <c r="BE369" s="13"/>
      <c r="BF369" s="13"/>
      <c r="BG369" s="13"/>
      <c r="BH369" s="13"/>
      <c r="BI369" s="13"/>
      <c r="BJ369" s="13"/>
      <c r="BK369" s="13"/>
      <c r="BL369" s="13"/>
      <c r="BM369" s="13"/>
      <c r="BN369" s="13"/>
      <c r="BO369" s="13"/>
      <c r="BP369" s="13"/>
      <c r="BQ369" s="13"/>
      <c r="BR369" s="13"/>
      <c r="BS369" s="13"/>
      <c r="BT369" s="13"/>
      <c r="BU369" s="13"/>
      <c r="BV369" s="13"/>
      <c r="BW369" s="13"/>
      <c r="BX369" s="13"/>
      <c r="BY369" s="13"/>
      <c r="BZ369" s="13"/>
      <c r="CA369" s="13"/>
      <c r="CB369" s="13"/>
      <c r="CC369" s="13"/>
      <c r="CD369" s="13"/>
      <c r="CE369" s="13"/>
      <c r="CF369" s="13"/>
      <c r="CG369" s="13"/>
      <c r="CH369" s="13"/>
      <c r="CI369" s="13"/>
      <c r="CJ369" s="13"/>
      <c r="CK369" s="13"/>
      <c r="CL369" s="13"/>
      <c r="CM369" s="13"/>
      <c r="CN369" s="13"/>
      <c r="CO369" s="13"/>
      <c r="CP369" s="13"/>
      <c r="CQ369" s="13"/>
      <c r="CR369" s="13"/>
      <c r="CS369" s="13"/>
      <c r="CT369" s="13"/>
      <c r="CU369" s="13"/>
      <c r="CV369" s="13"/>
      <c r="CW369" s="13"/>
      <c r="CX369" s="13"/>
      <c r="CY369" s="13"/>
      <c r="CZ369" s="13"/>
      <c r="DA369" s="13"/>
      <c r="DB369" s="13"/>
      <c r="DC369" s="13"/>
      <c r="DD369" s="13"/>
      <c r="DE369" s="13"/>
      <c r="DF369" s="13"/>
      <c r="DG369" s="13"/>
      <c r="DH369" s="13"/>
      <c r="DI369" s="13"/>
      <c r="DJ369" s="13"/>
      <c r="DK369" s="13"/>
      <c r="DL369" s="13"/>
      <c r="DM369" s="13"/>
      <c r="DN369" s="13"/>
      <c r="DO369" s="13"/>
      <c r="DP369" s="13"/>
      <c r="DQ369" s="13"/>
      <c r="DR369" s="13"/>
      <c r="DS369" s="13"/>
      <c r="DT369" s="13"/>
      <c r="DU369" s="13"/>
      <c r="DV369" s="13"/>
      <c r="DW369" s="13"/>
      <c r="DX369" s="13"/>
      <c r="DY369" s="13"/>
      <c r="DZ369" s="13"/>
      <c r="EA369" s="13"/>
      <c r="EB369" s="13"/>
      <c r="EC369" s="13"/>
      <c r="ED369" s="13"/>
      <c r="EE369" s="13"/>
      <c r="EF369" s="13"/>
      <c r="EG369" s="13"/>
      <c r="EH369" s="13"/>
      <c r="EI369" s="13"/>
      <c r="EJ369" s="13"/>
      <c r="EK369" s="13"/>
      <c r="EL369" s="13"/>
      <c r="EM369" s="13"/>
      <c r="EN369" s="13"/>
      <c r="EO369" s="13"/>
      <c r="EP369" s="13"/>
    </row>
    <row r="370" spans="1:146" s="2" customFormat="1" x14ac:dyDescent="0.25">
      <c r="A370" s="5"/>
      <c r="B370" s="5"/>
      <c r="C370" s="5"/>
      <c r="D370" s="5"/>
      <c r="E370" s="5"/>
      <c r="F370" s="5"/>
      <c r="G370" s="18"/>
      <c r="H370" s="5"/>
      <c r="I370" s="18"/>
      <c r="J370" s="5"/>
      <c r="K370" s="19"/>
      <c r="L370" s="5"/>
      <c r="M370" s="26"/>
      <c r="N370" s="27"/>
      <c r="O370" s="28"/>
      <c r="P370" s="27"/>
      <c r="Q370" s="5"/>
      <c r="R370" s="5"/>
      <c r="S370" s="5"/>
      <c r="T370" s="5"/>
      <c r="U370" s="27"/>
      <c r="V370" s="27"/>
      <c r="W370" s="27"/>
      <c r="X370" s="13"/>
      <c r="Y370" s="27"/>
      <c r="Z370" s="27"/>
      <c r="AA370" s="27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</row>
    <row r="371" spans="1:146" s="2" customFormat="1" x14ac:dyDescent="0.25">
      <c r="A371" s="5"/>
      <c r="B371" s="5"/>
      <c r="C371" s="5"/>
      <c r="D371" s="5"/>
      <c r="E371" s="5"/>
      <c r="F371" s="5"/>
      <c r="G371" s="18"/>
      <c r="H371" s="5"/>
      <c r="I371" s="18"/>
      <c r="J371" s="5"/>
      <c r="K371" s="19"/>
      <c r="L371" s="5"/>
      <c r="M371" s="26"/>
      <c r="N371" s="27"/>
      <c r="O371" s="28"/>
      <c r="P371" s="27"/>
      <c r="Q371" s="5"/>
      <c r="R371" s="5"/>
      <c r="S371" s="5"/>
      <c r="T371" s="5"/>
      <c r="U371" s="27"/>
      <c r="V371" s="27"/>
      <c r="W371" s="27"/>
      <c r="X371" s="13"/>
      <c r="Y371" s="27"/>
      <c r="Z371" s="27"/>
      <c r="AA371" s="27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</row>
    <row r="372" spans="1:146" s="2" customFormat="1" x14ac:dyDescent="0.25">
      <c r="A372" s="5"/>
      <c r="B372" s="5"/>
      <c r="C372" s="5"/>
      <c r="D372" s="5"/>
      <c r="E372" s="5"/>
      <c r="F372" s="5"/>
      <c r="G372" s="18"/>
      <c r="H372" s="5"/>
      <c r="I372" s="18"/>
      <c r="J372" s="5"/>
      <c r="K372" s="19"/>
      <c r="L372" s="5"/>
      <c r="M372" s="26"/>
      <c r="N372" s="27"/>
      <c r="O372" s="28"/>
      <c r="P372" s="27"/>
      <c r="Q372" s="5"/>
      <c r="R372" s="10"/>
      <c r="S372" s="5"/>
      <c r="T372" s="5"/>
      <c r="U372" s="27"/>
      <c r="V372" s="27"/>
      <c r="W372" s="27"/>
      <c r="X372" s="13"/>
      <c r="Y372" s="27"/>
      <c r="Z372" s="27"/>
      <c r="AA372" s="27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</row>
    <row r="373" spans="1:146" s="2" customFormat="1" x14ac:dyDescent="0.25">
      <c r="A373" s="5"/>
      <c r="B373" s="5"/>
      <c r="C373" s="5"/>
      <c r="D373" s="5"/>
      <c r="E373" s="5"/>
      <c r="F373" s="5"/>
      <c r="G373" s="18"/>
      <c r="H373" s="5"/>
      <c r="I373" s="18"/>
      <c r="J373" s="5"/>
      <c r="K373" s="19"/>
      <c r="L373" s="5"/>
      <c r="M373" s="26"/>
      <c r="N373" s="27"/>
      <c r="O373" s="28"/>
      <c r="P373" s="27"/>
      <c r="Q373" s="5"/>
      <c r="R373" s="10"/>
      <c r="S373" s="5"/>
      <c r="T373" s="5"/>
      <c r="U373" s="27"/>
      <c r="V373" s="27"/>
      <c r="W373" s="27"/>
      <c r="X373" s="13"/>
      <c r="Y373" s="27"/>
      <c r="Z373" s="27"/>
      <c r="AA373" s="27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</row>
    <row r="374" spans="1:146" s="2" customFormat="1" x14ac:dyDescent="0.25">
      <c r="A374" s="5"/>
      <c r="B374" s="5"/>
      <c r="C374" s="5"/>
      <c r="D374" s="5"/>
      <c r="E374" s="5"/>
      <c r="F374" s="5"/>
      <c r="G374" s="18"/>
      <c r="H374" s="5"/>
      <c r="I374" s="18"/>
      <c r="J374" s="5"/>
      <c r="K374" s="19"/>
      <c r="L374" s="5"/>
      <c r="M374" s="26"/>
      <c r="N374" s="27"/>
      <c r="O374" s="28"/>
      <c r="P374" s="27"/>
      <c r="Q374" s="5"/>
      <c r="R374" s="5"/>
      <c r="S374" s="5"/>
      <c r="T374" s="5"/>
      <c r="U374" s="27"/>
      <c r="V374" s="27"/>
      <c r="W374" s="27"/>
      <c r="X374" s="13"/>
      <c r="Y374" s="27"/>
      <c r="Z374" s="27"/>
      <c r="AA374" s="27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</row>
    <row r="375" spans="1:146" s="2" customFormat="1" x14ac:dyDescent="0.25">
      <c r="A375" s="5"/>
      <c r="B375" s="5"/>
      <c r="C375" s="5"/>
      <c r="D375" s="5"/>
      <c r="E375" s="5"/>
      <c r="F375" s="5"/>
      <c r="G375" s="18"/>
      <c r="H375" s="5"/>
      <c r="I375" s="18"/>
      <c r="J375" s="5"/>
      <c r="K375" s="19"/>
      <c r="L375" s="5"/>
      <c r="M375" s="26"/>
      <c r="N375" s="27"/>
      <c r="O375" s="28"/>
      <c r="P375" s="27"/>
      <c r="Q375" s="5"/>
      <c r="R375" s="5"/>
      <c r="S375" s="5"/>
      <c r="T375" s="5"/>
      <c r="U375" s="27"/>
      <c r="V375" s="27"/>
      <c r="W375" s="27"/>
      <c r="X375" s="13"/>
      <c r="Y375" s="27"/>
      <c r="Z375" s="27"/>
      <c r="AA375" s="27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</row>
    <row r="376" spans="1:146" s="2" customFormat="1" x14ac:dyDescent="0.25">
      <c r="A376" s="5"/>
      <c r="B376" s="5"/>
      <c r="C376" s="5"/>
      <c r="D376" s="5"/>
      <c r="E376" s="5"/>
      <c r="F376" s="5"/>
      <c r="G376" s="18"/>
      <c r="H376" s="5"/>
      <c r="I376" s="18"/>
      <c r="J376" s="5"/>
      <c r="K376" s="19"/>
      <c r="L376" s="5"/>
      <c r="M376" s="26"/>
      <c r="N376" s="27"/>
      <c r="O376" s="28"/>
      <c r="P376" s="27"/>
      <c r="Q376" s="5"/>
      <c r="R376" s="5"/>
      <c r="S376" s="5"/>
      <c r="T376" s="5"/>
      <c r="U376" s="27"/>
      <c r="V376" s="27"/>
      <c r="W376" s="27"/>
      <c r="X376" s="13"/>
      <c r="Y376" s="27"/>
      <c r="Z376" s="27"/>
      <c r="AA376" s="27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</row>
    <row r="377" spans="1:146" s="2" customFormat="1" x14ac:dyDescent="0.25">
      <c r="A377" s="5"/>
      <c r="B377" s="5"/>
      <c r="C377" s="5"/>
      <c r="D377" s="5"/>
      <c r="E377" s="5"/>
      <c r="F377" s="5"/>
      <c r="G377" s="18"/>
      <c r="H377" s="5"/>
      <c r="I377" s="18"/>
      <c r="J377" s="5"/>
      <c r="K377" s="19"/>
      <c r="L377" s="5"/>
      <c r="M377" s="26"/>
      <c r="N377" s="27"/>
      <c r="O377" s="28"/>
      <c r="P377" s="27"/>
      <c r="Q377" s="5"/>
      <c r="R377" s="5"/>
      <c r="S377" s="5"/>
      <c r="T377" s="5"/>
      <c r="U377" s="27"/>
      <c r="V377" s="27"/>
      <c r="W377" s="27"/>
      <c r="X377" s="13"/>
      <c r="Y377" s="27"/>
      <c r="Z377" s="27"/>
      <c r="AA377" s="27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</row>
    <row r="378" spans="1:146" s="2" customFormat="1" x14ac:dyDescent="0.25">
      <c r="A378" s="5"/>
      <c r="B378" s="5"/>
      <c r="C378" s="5"/>
      <c r="D378" s="5"/>
      <c r="E378" s="5"/>
      <c r="F378" s="5"/>
      <c r="G378" s="18"/>
      <c r="H378" s="5"/>
      <c r="I378" s="18"/>
      <c r="J378" s="5"/>
      <c r="K378" s="19"/>
      <c r="L378" s="5"/>
      <c r="M378" s="26"/>
      <c r="N378" s="27"/>
      <c r="O378" s="28"/>
      <c r="P378" s="27"/>
      <c r="Q378" s="5"/>
      <c r="R378" s="10"/>
      <c r="S378" s="5"/>
      <c r="T378" s="5"/>
      <c r="U378" s="27"/>
      <c r="V378" s="27"/>
      <c r="W378" s="27"/>
      <c r="X378" s="13"/>
      <c r="Y378" s="27"/>
      <c r="Z378" s="27"/>
      <c r="AA378" s="27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</row>
    <row r="379" spans="1:146" s="2" customFormat="1" x14ac:dyDescent="0.25">
      <c r="A379" s="5"/>
      <c r="B379" s="5"/>
      <c r="C379" s="5"/>
      <c r="D379" s="5"/>
      <c r="E379" s="5"/>
      <c r="F379" s="5"/>
      <c r="G379" s="18"/>
      <c r="H379" s="5"/>
      <c r="I379" s="18"/>
      <c r="J379" s="5"/>
      <c r="K379" s="19"/>
      <c r="L379" s="5"/>
      <c r="M379" s="26"/>
      <c r="N379" s="27"/>
      <c r="O379" s="28"/>
      <c r="P379" s="27"/>
      <c r="Q379" s="5"/>
      <c r="R379" s="10"/>
      <c r="S379" s="5"/>
      <c r="T379" s="5"/>
      <c r="U379" s="27"/>
      <c r="V379" s="27"/>
      <c r="W379" s="27"/>
      <c r="X379" s="13"/>
      <c r="Y379" s="27"/>
      <c r="Z379" s="27"/>
      <c r="AA379" s="27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</row>
    <row r="380" spans="1:146" s="2" customFormat="1" x14ac:dyDescent="0.25">
      <c r="A380" s="5"/>
      <c r="B380" s="5"/>
      <c r="C380" s="5"/>
      <c r="D380" s="5"/>
      <c r="E380" s="5"/>
      <c r="F380" s="5"/>
      <c r="G380" s="18"/>
      <c r="H380" s="5"/>
      <c r="I380" s="18"/>
      <c r="J380" s="5"/>
      <c r="K380" s="19"/>
      <c r="L380" s="5"/>
      <c r="M380" s="26"/>
      <c r="N380" s="27"/>
      <c r="O380" s="28"/>
      <c r="P380" s="27"/>
      <c r="Q380" s="5"/>
      <c r="R380" s="5"/>
      <c r="S380" s="5"/>
      <c r="T380" s="5"/>
      <c r="U380" s="27"/>
      <c r="V380" s="27"/>
      <c r="W380" s="27"/>
      <c r="X380" s="13"/>
      <c r="Y380" s="27"/>
      <c r="Z380" s="27"/>
      <c r="AA380" s="27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</row>
    <row r="381" spans="1:146" s="2" customFormat="1" x14ac:dyDescent="0.25">
      <c r="A381" s="5"/>
      <c r="B381" s="5"/>
      <c r="C381" s="5"/>
      <c r="D381" s="5"/>
      <c r="E381" s="5"/>
      <c r="F381" s="5"/>
      <c r="G381" s="18"/>
      <c r="H381" s="5"/>
      <c r="I381" s="18"/>
      <c r="J381" s="5"/>
      <c r="K381" s="19"/>
      <c r="L381" s="5"/>
      <c r="M381" s="26"/>
      <c r="N381" s="27"/>
      <c r="O381" s="28"/>
      <c r="P381" s="27"/>
      <c r="Q381" s="5"/>
      <c r="R381" s="5"/>
      <c r="S381" s="5"/>
      <c r="T381" s="5"/>
      <c r="U381" s="27"/>
      <c r="V381" s="27"/>
      <c r="W381" s="27"/>
      <c r="X381" s="13"/>
      <c r="Y381" s="27"/>
      <c r="Z381" s="27"/>
      <c r="AA381" s="27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</row>
    <row r="382" spans="1:146" s="2" customFormat="1" x14ac:dyDescent="0.25">
      <c r="A382" s="5"/>
      <c r="B382" s="5"/>
      <c r="C382" s="5"/>
      <c r="D382" s="5"/>
      <c r="E382" s="5"/>
      <c r="F382" s="5"/>
      <c r="G382" s="18"/>
      <c r="H382" s="5"/>
      <c r="I382" s="18"/>
      <c r="J382" s="5"/>
      <c r="K382" s="19"/>
      <c r="L382" s="5"/>
      <c r="M382" s="26"/>
      <c r="N382" s="27"/>
      <c r="O382" s="28"/>
      <c r="P382" s="27"/>
      <c r="Q382" s="5"/>
      <c r="R382" s="10"/>
      <c r="S382" s="5"/>
      <c r="T382" s="5"/>
      <c r="U382" s="27"/>
      <c r="V382" s="27"/>
      <c r="W382" s="27"/>
      <c r="X382" s="13"/>
      <c r="Y382" s="27"/>
      <c r="Z382" s="27"/>
      <c r="AA382" s="27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I382" s="13"/>
      <c r="BJ382" s="13"/>
      <c r="BK382" s="13"/>
      <c r="BL382" s="13"/>
      <c r="BM382" s="13"/>
      <c r="BN382" s="13"/>
      <c r="BO382" s="13"/>
      <c r="BP382" s="13"/>
      <c r="BQ382" s="13"/>
      <c r="BR382" s="13"/>
      <c r="BS382" s="13"/>
      <c r="BT382" s="13"/>
      <c r="BU382" s="13"/>
      <c r="BV382" s="13"/>
      <c r="BW382" s="13"/>
      <c r="BX382" s="13"/>
      <c r="BY382" s="13"/>
      <c r="BZ382" s="13"/>
      <c r="CA382" s="13"/>
      <c r="CB382" s="13"/>
      <c r="CC382" s="13"/>
      <c r="CD382" s="13"/>
      <c r="CE382" s="13"/>
      <c r="CF382" s="13"/>
      <c r="CG382" s="13"/>
      <c r="CH382" s="13"/>
      <c r="CI382" s="13"/>
      <c r="CJ382" s="13"/>
      <c r="CK382" s="13"/>
      <c r="CL382" s="13"/>
      <c r="CM382" s="13"/>
      <c r="CN382" s="13"/>
      <c r="CO382" s="13"/>
      <c r="CP382" s="13"/>
      <c r="CQ382" s="13"/>
      <c r="CR382" s="13"/>
      <c r="CS382" s="13"/>
      <c r="CT382" s="13"/>
      <c r="CU382" s="13"/>
      <c r="CV382" s="13"/>
      <c r="CW382" s="13"/>
      <c r="CX382" s="13"/>
      <c r="CY382" s="13"/>
      <c r="CZ382" s="13"/>
      <c r="DA382" s="13"/>
      <c r="DB382" s="13"/>
      <c r="DC382" s="13"/>
      <c r="DD382" s="13"/>
      <c r="DE382" s="13"/>
      <c r="DF382" s="13"/>
      <c r="DG382" s="13"/>
      <c r="DH382" s="13"/>
      <c r="DI382" s="13"/>
      <c r="DJ382" s="13"/>
      <c r="DK382" s="13"/>
      <c r="DL382" s="13"/>
      <c r="DM382" s="13"/>
      <c r="DN382" s="13"/>
      <c r="DO382" s="13"/>
      <c r="DP382" s="13"/>
      <c r="DQ382" s="13"/>
      <c r="DR382" s="13"/>
      <c r="DS382" s="13"/>
      <c r="DT382" s="13"/>
      <c r="DU382" s="13"/>
      <c r="DV382" s="13"/>
      <c r="DW382" s="13"/>
      <c r="DX382" s="13"/>
      <c r="DY382" s="13"/>
      <c r="DZ382" s="13"/>
      <c r="EA382" s="13"/>
      <c r="EB382" s="13"/>
      <c r="EC382" s="13"/>
      <c r="ED382" s="13"/>
      <c r="EE382" s="13"/>
      <c r="EF382" s="13"/>
      <c r="EG382" s="13"/>
      <c r="EH382" s="13"/>
      <c r="EI382" s="13"/>
      <c r="EJ382" s="13"/>
      <c r="EK382" s="13"/>
      <c r="EL382" s="13"/>
      <c r="EM382" s="13"/>
      <c r="EN382" s="13"/>
      <c r="EO382" s="13"/>
      <c r="EP382" s="13"/>
    </row>
    <row r="383" spans="1:146" s="2" customFormat="1" x14ac:dyDescent="0.25">
      <c r="A383" s="5"/>
      <c r="B383" s="5"/>
      <c r="C383" s="5"/>
      <c r="D383" s="5"/>
      <c r="E383" s="5"/>
      <c r="F383" s="5"/>
      <c r="G383" s="18"/>
      <c r="H383" s="5"/>
      <c r="I383" s="18"/>
      <c r="J383" s="5"/>
      <c r="K383" s="19"/>
      <c r="L383" s="5"/>
      <c r="M383" s="26"/>
      <c r="N383" s="27"/>
      <c r="O383" s="28"/>
      <c r="P383" s="27"/>
      <c r="Q383" s="5"/>
      <c r="R383" s="10"/>
      <c r="S383" s="5"/>
      <c r="T383" s="5"/>
      <c r="U383" s="27"/>
      <c r="V383" s="27"/>
      <c r="W383" s="27"/>
      <c r="X383" s="13"/>
      <c r="Y383" s="27"/>
      <c r="Z383" s="27"/>
      <c r="AA383" s="27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  <c r="BD383" s="13"/>
      <c r="BE383" s="13"/>
      <c r="BF383" s="13"/>
      <c r="BG383" s="13"/>
      <c r="BH383" s="13"/>
      <c r="BI383" s="13"/>
      <c r="BJ383" s="13"/>
      <c r="BK383" s="13"/>
      <c r="BL383" s="13"/>
      <c r="BM383" s="13"/>
      <c r="BN383" s="13"/>
      <c r="BO383" s="13"/>
      <c r="BP383" s="13"/>
      <c r="BQ383" s="13"/>
      <c r="BR383" s="13"/>
      <c r="BS383" s="13"/>
      <c r="BT383" s="13"/>
      <c r="BU383" s="13"/>
      <c r="BV383" s="13"/>
      <c r="BW383" s="13"/>
      <c r="BX383" s="13"/>
      <c r="BY383" s="13"/>
      <c r="BZ383" s="13"/>
      <c r="CA383" s="13"/>
      <c r="CB383" s="13"/>
      <c r="CC383" s="13"/>
      <c r="CD383" s="13"/>
      <c r="CE383" s="13"/>
      <c r="CF383" s="13"/>
      <c r="CG383" s="13"/>
      <c r="CH383" s="13"/>
      <c r="CI383" s="13"/>
      <c r="CJ383" s="13"/>
      <c r="CK383" s="13"/>
      <c r="CL383" s="13"/>
      <c r="CM383" s="13"/>
      <c r="CN383" s="13"/>
      <c r="CO383" s="13"/>
      <c r="CP383" s="13"/>
      <c r="CQ383" s="13"/>
      <c r="CR383" s="13"/>
      <c r="CS383" s="13"/>
      <c r="CT383" s="13"/>
      <c r="CU383" s="13"/>
      <c r="CV383" s="13"/>
      <c r="CW383" s="13"/>
      <c r="CX383" s="13"/>
      <c r="CY383" s="13"/>
      <c r="CZ383" s="13"/>
      <c r="DA383" s="13"/>
      <c r="DB383" s="13"/>
      <c r="DC383" s="13"/>
      <c r="DD383" s="13"/>
      <c r="DE383" s="13"/>
      <c r="DF383" s="13"/>
      <c r="DG383" s="13"/>
      <c r="DH383" s="13"/>
      <c r="DI383" s="13"/>
      <c r="DJ383" s="13"/>
      <c r="DK383" s="13"/>
      <c r="DL383" s="13"/>
      <c r="DM383" s="13"/>
      <c r="DN383" s="13"/>
      <c r="DO383" s="13"/>
      <c r="DP383" s="13"/>
      <c r="DQ383" s="13"/>
      <c r="DR383" s="13"/>
      <c r="DS383" s="13"/>
      <c r="DT383" s="13"/>
      <c r="DU383" s="13"/>
      <c r="DV383" s="13"/>
      <c r="DW383" s="13"/>
      <c r="DX383" s="13"/>
      <c r="DY383" s="13"/>
      <c r="DZ383" s="13"/>
      <c r="EA383" s="13"/>
      <c r="EB383" s="13"/>
      <c r="EC383" s="13"/>
      <c r="ED383" s="13"/>
      <c r="EE383" s="13"/>
      <c r="EF383" s="13"/>
      <c r="EG383" s="13"/>
      <c r="EH383" s="13"/>
      <c r="EI383" s="13"/>
      <c r="EJ383" s="13"/>
      <c r="EK383" s="13"/>
      <c r="EL383" s="13"/>
      <c r="EM383" s="13"/>
      <c r="EN383" s="13"/>
      <c r="EO383" s="13"/>
      <c r="EP383" s="13"/>
    </row>
    <row r="384" spans="1:146" s="2" customFormat="1" x14ac:dyDescent="0.25">
      <c r="A384" s="5"/>
      <c r="B384" s="5"/>
      <c r="C384" s="5"/>
      <c r="D384" s="5"/>
      <c r="E384" s="5"/>
      <c r="F384" s="5"/>
      <c r="G384" s="18"/>
      <c r="H384" s="5"/>
      <c r="I384" s="18"/>
      <c r="J384" s="5"/>
      <c r="K384" s="19"/>
      <c r="L384" s="5"/>
      <c r="M384" s="26"/>
      <c r="N384" s="27"/>
      <c r="O384" s="28"/>
      <c r="P384" s="27"/>
      <c r="Q384" s="5"/>
      <c r="R384" s="5"/>
      <c r="S384" s="5"/>
      <c r="T384" s="5"/>
      <c r="U384" s="27"/>
      <c r="V384" s="27"/>
      <c r="W384" s="27"/>
      <c r="X384" s="13"/>
      <c r="Y384" s="27"/>
      <c r="Z384" s="27"/>
      <c r="AA384" s="27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  <c r="BD384" s="13"/>
      <c r="BE384" s="13"/>
      <c r="BF384" s="13"/>
      <c r="BG384" s="13"/>
      <c r="BH384" s="13"/>
      <c r="BI384" s="13"/>
      <c r="BJ384" s="13"/>
      <c r="BK384" s="13"/>
      <c r="BL384" s="13"/>
      <c r="BM384" s="13"/>
      <c r="BN384" s="13"/>
      <c r="BO384" s="13"/>
      <c r="BP384" s="13"/>
      <c r="BQ384" s="13"/>
      <c r="BR384" s="13"/>
      <c r="BS384" s="13"/>
      <c r="BT384" s="13"/>
      <c r="BU384" s="13"/>
      <c r="BV384" s="13"/>
      <c r="BW384" s="13"/>
      <c r="BX384" s="13"/>
      <c r="BY384" s="13"/>
      <c r="BZ384" s="13"/>
      <c r="CA384" s="13"/>
      <c r="CB384" s="13"/>
      <c r="CC384" s="13"/>
      <c r="CD384" s="13"/>
      <c r="CE384" s="13"/>
      <c r="CF384" s="13"/>
      <c r="CG384" s="13"/>
      <c r="CH384" s="13"/>
      <c r="CI384" s="13"/>
      <c r="CJ384" s="13"/>
      <c r="CK384" s="13"/>
      <c r="CL384" s="13"/>
      <c r="CM384" s="13"/>
      <c r="CN384" s="13"/>
      <c r="CO384" s="13"/>
      <c r="CP384" s="13"/>
      <c r="CQ384" s="13"/>
      <c r="CR384" s="13"/>
      <c r="CS384" s="13"/>
      <c r="CT384" s="13"/>
      <c r="CU384" s="13"/>
      <c r="CV384" s="13"/>
      <c r="CW384" s="13"/>
      <c r="CX384" s="13"/>
      <c r="CY384" s="13"/>
      <c r="CZ384" s="13"/>
      <c r="DA384" s="13"/>
      <c r="DB384" s="13"/>
      <c r="DC384" s="13"/>
      <c r="DD384" s="13"/>
      <c r="DE384" s="13"/>
      <c r="DF384" s="13"/>
      <c r="DG384" s="13"/>
      <c r="DH384" s="13"/>
      <c r="DI384" s="13"/>
      <c r="DJ384" s="13"/>
      <c r="DK384" s="13"/>
      <c r="DL384" s="13"/>
      <c r="DM384" s="13"/>
      <c r="DN384" s="13"/>
      <c r="DO384" s="13"/>
      <c r="DP384" s="13"/>
      <c r="DQ384" s="13"/>
      <c r="DR384" s="13"/>
      <c r="DS384" s="13"/>
      <c r="DT384" s="13"/>
      <c r="DU384" s="13"/>
      <c r="DV384" s="13"/>
      <c r="DW384" s="13"/>
      <c r="DX384" s="13"/>
      <c r="DY384" s="13"/>
      <c r="DZ384" s="13"/>
      <c r="EA384" s="13"/>
      <c r="EB384" s="13"/>
      <c r="EC384" s="13"/>
      <c r="ED384" s="13"/>
      <c r="EE384" s="13"/>
      <c r="EF384" s="13"/>
      <c r="EG384" s="13"/>
      <c r="EH384" s="13"/>
      <c r="EI384" s="13"/>
      <c r="EJ384" s="13"/>
      <c r="EK384" s="13"/>
      <c r="EL384" s="13"/>
      <c r="EM384" s="13"/>
      <c r="EN384" s="13"/>
      <c r="EO384" s="13"/>
      <c r="EP384" s="13"/>
    </row>
    <row r="385" spans="1:146" s="2" customFormat="1" x14ac:dyDescent="0.25">
      <c r="A385" s="5"/>
      <c r="B385" s="5"/>
      <c r="C385" s="5"/>
      <c r="D385" s="5"/>
      <c r="E385" s="5"/>
      <c r="F385" s="5"/>
      <c r="G385" s="18"/>
      <c r="H385" s="5"/>
      <c r="I385" s="18"/>
      <c r="J385" s="5"/>
      <c r="K385" s="19"/>
      <c r="L385" s="5"/>
      <c r="M385" s="26"/>
      <c r="N385" s="27"/>
      <c r="O385" s="28"/>
      <c r="P385" s="27"/>
      <c r="Q385" s="5"/>
      <c r="R385" s="5"/>
      <c r="S385" s="5"/>
      <c r="T385" s="5"/>
      <c r="U385" s="27"/>
      <c r="V385" s="27"/>
      <c r="W385" s="27"/>
      <c r="X385" s="13"/>
      <c r="Y385" s="27"/>
      <c r="Z385" s="27"/>
      <c r="AA385" s="27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  <c r="BD385" s="13"/>
      <c r="BE385" s="13"/>
      <c r="BF385" s="13"/>
      <c r="BG385" s="13"/>
      <c r="BH385" s="13"/>
      <c r="BI385" s="13"/>
      <c r="BJ385" s="13"/>
      <c r="BK385" s="13"/>
      <c r="BL385" s="13"/>
      <c r="BM385" s="13"/>
      <c r="BN385" s="13"/>
      <c r="BO385" s="13"/>
      <c r="BP385" s="13"/>
      <c r="BQ385" s="13"/>
      <c r="BR385" s="13"/>
      <c r="BS385" s="13"/>
      <c r="BT385" s="13"/>
      <c r="BU385" s="13"/>
      <c r="BV385" s="13"/>
      <c r="BW385" s="13"/>
      <c r="BX385" s="13"/>
      <c r="BY385" s="13"/>
      <c r="BZ385" s="13"/>
      <c r="CA385" s="13"/>
      <c r="CB385" s="13"/>
      <c r="CC385" s="13"/>
      <c r="CD385" s="13"/>
      <c r="CE385" s="13"/>
      <c r="CF385" s="13"/>
      <c r="CG385" s="13"/>
      <c r="CH385" s="13"/>
      <c r="CI385" s="13"/>
      <c r="CJ385" s="13"/>
      <c r="CK385" s="13"/>
      <c r="CL385" s="13"/>
      <c r="CM385" s="13"/>
      <c r="CN385" s="13"/>
      <c r="CO385" s="13"/>
      <c r="CP385" s="13"/>
      <c r="CQ385" s="13"/>
      <c r="CR385" s="13"/>
      <c r="CS385" s="13"/>
      <c r="CT385" s="13"/>
      <c r="CU385" s="13"/>
      <c r="CV385" s="13"/>
      <c r="CW385" s="13"/>
      <c r="CX385" s="13"/>
      <c r="CY385" s="13"/>
      <c r="CZ385" s="13"/>
      <c r="DA385" s="13"/>
      <c r="DB385" s="13"/>
      <c r="DC385" s="13"/>
      <c r="DD385" s="13"/>
      <c r="DE385" s="13"/>
      <c r="DF385" s="13"/>
      <c r="DG385" s="13"/>
      <c r="DH385" s="13"/>
      <c r="DI385" s="13"/>
      <c r="DJ385" s="13"/>
      <c r="DK385" s="13"/>
      <c r="DL385" s="13"/>
      <c r="DM385" s="13"/>
      <c r="DN385" s="13"/>
      <c r="DO385" s="13"/>
      <c r="DP385" s="13"/>
      <c r="DQ385" s="13"/>
      <c r="DR385" s="13"/>
      <c r="DS385" s="13"/>
      <c r="DT385" s="13"/>
      <c r="DU385" s="13"/>
      <c r="DV385" s="13"/>
      <c r="DW385" s="13"/>
      <c r="DX385" s="13"/>
      <c r="DY385" s="13"/>
      <c r="DZ385" s="13"/>
      <c r="EA385" s="13"/>
      <c r="EB385" s="13"/>
      <c r="EC385" s="13"/>
      <c r="ED385" s="13"/>
      <c r="EE385" s="13"/>
      <c r="EF385" s="13"/>
      <c r="EG385" s="13"/>
      <c r="EH385" s="13"/>
      <c r="EI385" s="13"/>
      <c r="EJ385" s="13"/>
      <c r="EK385" s="13"/>
      <c r="EL385" s="13"/>
      <c r="EM385" s="13"/>
      <c r="EN385" s="13"/>
      <c r="EO385" s="13"/>
      <c r="EP385" s="13"/>
    </row>
    <row r="386" spans="1:146" s="2" customFormat="1" x14ac:dyDescent="0.25">
      <c r="A386" s="5"/>
      <c r="B386" s="5"/>
      <c r="C386" s="5"/>
      <c r="D386" s="5"/>
      <c r="E386" s="5"/>
      <c r="F386" s="5"/>
      <c r="G386" s="18"/>
      <c r="H386" s="5"/>
      <c r="I386" s="18"/>
      <c r="J386" s="5"/>
      <c r="K386" s="19"/>
      <c r="L386" s="5"/>
      <c r="M386" s="26"/>
      <c r="N386" s="27"/>
      <c r="O386" s="28"/>
      <c r="P386" s="27"/>
      <c r="Q386" s="5"/>
      <c r="R386" s="5"/>
      <c r="S386" s="5"/>
      <c r="T386" s="5"/>
      <c r="U386" s="27"/>
      <c r="V386" s="27"/>
      <c r="W386" s="27"/>
      <c r="X386" s="13"/>
      <c r="Y386" s="27"/>
      <c r="Z386" s="27"/>
      <c r="AA386" s="27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  <c r="BD386" s="13"/>
      <c r="BE386" s="13"/>
      <c r="BF386" s="13"/>
      <c r="BG386" s="13"/>
      <c r="BH386" s="13"/>
      <c r="BI386" s="13"/>
      <c r="BJ386" s="13"/>
      <c r="BK386" s="13"/>
      <c r="BL386" s="13"/>
      <c r="BM386" s="13"/>
      <c r="BN386" s="13"/>
      <c r="BO386" s="13"/>
      <c r="BP386" s="13"/>
      <c r="BQ386" s="13"/>
      <c r="BR386" s="13"/>
      <c r="BS386" s="13"/>
      <c r="BT386" s="13"/>
      <c r="BU386" s="13"/>
      <c r="BV386" s="13"/>
      <c r="BW386" s="13"/>
      <c r="BX386" s="13"/>
      <c r="BY386" s="13"/>
      <c r="BZ386" s="13"/>
      <c r="CA386" s="13"/>
      <c r="CB386" s="13"/>
      <c r="CC386" s="13"/>
      <c r="CD386" s="13"/>
      <c r="CE386" s="13"/>
      <c r="CF386" s="13"/>
      <c r="CG386" s="13"/>
      <c r="CH386" s="13"/>
      <c r="CI386" s="13"/>
      <c r="CJ386" s="13"/>
      <c r="CK386" s="13"/>
      <c r="CL386" s="13"/>
      <c r="CM386" s="13"/>
      <c r="CN386" s="13"/>
      <c r="CO386" s="13"/>
      <c r="CP386" s="13"/>
      <c r="CQ386" s="13"/>
      <c r="CR386" s="13"/>
      <c r="CS386" s="13"/>
      <c r="CT386" s="13"/>
      <c r="CU386" s="13"/>
      <c r="CV386" s="13"/>
      <c r="CW386" s="13"/>
      <c r="CX386" s="13"/>
      <c r="CY386" s="13"/>
      <c r="CZ386" s="13"/>
      <c r="DA386" s="13"/>
      <c r="DB386" s="13"/>
      <c r="DC386" s="13"/>
      <c r="DD386" s="13"/>
      <c r="DE386" s="13"/>
      <c r="DF386" s="13"/>
      <c r="DG386" s="13"/>
      <c r="DH386" s="13"/>
      <c r="DI386" s="13"/>
      <c r="DJ386" s="13"/>
      <c r="DK386" s="13"/>
      <c r="DL386" s="13"/>
      <c r="DM386" s="13"/>
      <c r="DN386" s="13"/>
      <c r="DO386" s="13"/>
      <c r="DP386" s="13"/>
      <c r="DQ386" s="13"/>
      <c r="DR386" s="13"/>
      <c r="DS386" s="13"/>
      <c r="DT386" s="13"/>
      <c r="DU386" s="13"/>
      <c r="DV386" s="13"/>
      <c r="DW386" s="13"/>
      <c r="DX386" s="13"/>
      <c r="DY386" s="13"/>
      <c r="DZ386" s="13"/>
      <c r="EA386" s="13"/>
      <c r="EB386" s="13"/>
      <c r="EC386" s="13"/>
      <c r="ED386" s="13"/>
      <c r="EE386" s="13"/>
      <c r="EF386" s="13"/>
      <c r="EG386" s="13"/>
      <c r="EH386" s="13"/>
      <c r="EI386" s="13"/>
      <c r="EJ386" s="13"/>
      <c r="EK386" s="13"/>
      <c r="EL386" s="13"/>
      <c r="EM386" s="13"/>
      <c r="EN386" s="13"/>
      <c r="EO386" s="13"/>
      <c r="EP386" s="13"/>
    </row>
    <row r="387" spans="1:146" s="2" customFormat="1" x14ac:dyDescent="0.25">
      <c r="A387" s="5"/>
      <c r="B387" s="5"/>
      <c r="C387" s="5"/>
      <c r="D387" s="5"/>
      <c r="E387" s="5"/>
      <c r="F387" s="5"/>
      <c r="G387" s="18"/>
      <c r="H387" s="5"/>
      <c r="I387" s="18"/>
      <c r="J387" s="5"/>
      <c r="K387" s="19"/>
      <c r="L387" s="5"/>
      <c r="M387" s="26"/>
      <c r="N387" s="27"/>
      <c r="O387" s="28"/>
      <c r="P387" s="27"/>
      <c r="Q387" s="5"/>
      <c r="R387" s="5"/>
      <c r="S387" s="5"/>
      <c r="T387" s="5"/>
      <c r="U387" s="27"/>
      <c r="V387" s="27"/>
      <c r="W387" s="27"/>
      <c r="X387" s="13"/>
      <c r="Y387" s="27"/>
      <c r="Z387" s="27"/>
      <c r="AA387" s="27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  <c r="BD387" s="13"/>
      <c r="BE387" s="13"/>
      <c r="BF387" s="13"/>
      <c r="BG387" s="13"/>
      <c r="BH387" s="13"/>
      <c r="BI387" s="13"/>
      <c r="BJ387" s="13"/>
      <c r="BK387" s="13"/>
      <c r="BL387" s="13"/>
      <c r="BM387" s="13"/>
      <c r="BN387" s="13"/>
      <c r="BO387" s="13"/>
      <c r="BP387" s="13"/>
      <c r="BQ387" s="13"/>
      <c r="BR387" s="13"/>
      <c r="BS387" s="13"/>
      <c r="BT387" s="13"/>
      <c r="BU387" s="13"/>
      <c r="BV387" s="13"/>
      <c r="BW387" s="13"/>
      <c r="BX387" s="13"/>
      <c r="BY387" s="13"/>
      <c r="BZ387" s="13"/>
      <c r="CA387" s="13"/>
      <c r="CB387" s="13"/>
      <c r="CC387" s="13"/>
      <c r="CD387" s="13"/>
      <c r="CE387" s="13"/>
      <c r="CF387" s="13"/>
      <c r="CG387" s="13"/>
      <c r="CH387" s="13"/>
      <c r="CI387" s="13"/>
      <c r="CJ387" s="13"/>
      <c r="CK387" s="13"/>
      <c r="CL387" s="13"/>
      <c r="CM387" s="13"/>
      <c r="CN387" s="13"/>
      <c r="CO387" s="13"/>
      <c r="CP387" s="13"/>
      <c r="CQ387" s="13"/>
      <c r="CR387" s="13"/>
      <c r="CS387" s="13"/>
      <c r="CT387" s="13"/>
      <c r="CU387" s="13"/>
      <c r="CV387" s="13"/>
      <c r="CW387" s="13"/>
      <c r="CX387" s="13"/>
      <c r="CY387" s="13"/>
      <c r="CZ387" s="13"/>
      <c r="DA387" s="13"/>
      <c r="DB387" s="13"/>
      <c r="DC387" s="13"/>
      <c r="DD387" s="13"/>
      <c r="DE387" s="13"/>
      <c r="DF387" s="13"/>
      <c r="DG387" s="13"/>
      <c r="DH387" s="13"/>
      <c r="DI387" s="13"/>
      <c r="DJ387" s="13"/>
      <c r="DK387" s="13"/>
      <c r="DL387" s="13"/>
      <c r="DM387" s="13"/>
      <c r="DN387" s="13"/>
      <c r="DO387" s="13"/>
      <c r="DP387" s="13"/>
      <c r="DQ387" s="13"/>
      <c r="DR387" s="13"/>
      <c r="DS387" s="13"/>
      <c r="DT387" s="13"/>
      <c r="DU387" s="13"/>
      <c r="DV387" s="13"/>
      <c r="DW387" s="13"/>
      <c r="DX387" s="13"/>
      <c r="DY387" s="13"/>
      <c r="DZ387" s="13"/>
      <c r="EA387" s="13"/>
      <c r="EB387" s="13"/>
      <c r="EC387" s="13"/>
      <c r="ED387" s="13"/>
      <c r="EE387" s="13"/>
      <c r="EF387" s="13"/>
      <c r="EG387" s="13"/>
      <c r="EH387" s="13"/>
      <c r="EI387" s="13"/>
      <c r="EJ387" s="13"/>
      <c r="EK387" s="13"/>
      <c r="EL387" s="13"/>
      <c r="EM387" s="13"/>
      <c r="EN387" s="13"/>
      <c r="EO387" s="13"/>
      <c r="EP387" s="13"/>
    </row>
    <row r="388" spans="1:146" s="2" customFormat="1" x14ac:dyDescent="0.25">
      <c r="A388" s="5"/>
      <c r="B388" s="5"/>
      <c r="C388" s="5"/>
      <c r="D388" s="5"/>
      <c r="E388" s="5"/>
      <c r="F388" s="5"/>
      <c r="G388" s="18"/>
      <c r="H388" s="5"/>
      <c r="I388" s="18"/>
      <c r="J388" s="5"/>
      <c r="K388" s="19"/>
      <c r="L388" s="5"/>
      <c r="M388" s="26"/>
      <c r="N388" s="27"/>
      <c r="O388" s="28"/>
      <c r="P388" s="27"/>
      <c r="Q388" s="5"/>
      <c r="R388" s="5"/>
      <c r="S388" s="5"/>
      <c r="T388" s="5"/>
      <c r="U388" s="27"/>
      <c r="V388" s="27"/>
      <c r="W388" s="27"/>
      <c r="X388" s="13"/>
      <c r="Y388" s="27"/>
      <c r="Z388" s="27"/>
      <c r="AA388" s="27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  <c r="BD388" s="13"/>
      <c r="BE388" s="13"/>
      <c r="BF388" s="13"/>
      <c r="BG388" s="13"/>
      <c r="BH388" s="13"/>
      <c r="BI388" s="13"/>
      <c r="BJ388" s="13"/>
      <c r="BK388" s="13"/>
      <c r="BL388" s="13"/>
      <c r="BM388" s="13"/>
      <c r="BN388" s="13"/>
      <c r="BO388" s="13"/>
      <c r="BP388" s="13"/>
      <c r="BQ388" s="13"/>
      <c r="BR388" s="13"/>
      <c r="BS388" s="13"/>
      <c r="BT388" s="13"/>
      <c r="BU388" s="13"/>
      <c r="BV388" s="13"/>
      <c r="BW388" s="13"/>
      <c r="BX388" s="13"/>
      <c r="BY388" s="13"/>
      <c r="BZ388" s="13"/>
      <c r="CA388" s="13"/>
      <c r="CB388" s="13"/>
      <c r="CC388" s="13"/>
      <c r="CD388" s="13"/>
      <c r="CE388" s="13"/>
      <c r="CF388" s="13"/>
      <c r="CG388" s="13"/>
      <c r="CH388" s="13"/>
      <c r="CI388" s="13"/>
      <c r="CJ388" s="13"/>
      <c r="CK388" s="13"/>
      <c r="CL388" s="13"/>
      <c r="CM388" s="13"/>
      <c r="CN388" s="13"/>
      <c r="CO388" s="13"/>
      <c r="CP388" s="13"/>
      <c r="CQ388" s="13"/>
      <c r="CR388" s="13"/>
      <c r="CS388" s="13"/>
      <c r="CT388" s="13"/>
      <c r="CU388" s="13"/>
      <c r="CV388" s="13"/>
      <c r="CW388" s="13"/>
      <c r="CX388" s="13"/>
      <c r="CY388" s="13"/>
      <c r="CZ388" s="13"/>
      <c r="DA388" s="13"/>
      <c r="DB388" s="13"/>
      <c r="DC388" s="13"/>
      <c r="DD388" s="13"/>
      <c r="DE388" s="13"/>
      <c r="DF388" s="13"/>
      <c r="DG388" s="13"/>
      <c r="DH388" s="13"/>
      <c r="DI388" s="13"/>
      <c r="DJ388" s="13"/>
      <c r="DK388" s="13"/>
      <c r="DL388" s="13"/>
      <c r="DM388" s="13"/>
      <c r="DN388" s="13"/>
      <c r="DO388" s="13"/>
      <c r="DP388" s="13"/>
      <c r="DQ388" s="13"/>
      <c r="DR388" s="13"/>
      <c r="DS388" s="13"/>
      <c r="DT388" s="13"/>
      <c r="DU388" s="13"/>
      <c r="DV388" s="13"/>
      <c r="DW388" s="13"/>
      <c r="DX388" s="13"/>
      <c r="DY388" s="13"/>
      <c r="DZ388" s="13"/>
      <c r="EA388" s="13"/>
      <c r="EB388" s="13"/>
      <c r="EC388" s="13"/>
      <c r="ED388" s="13"/>
      <c r="EE388" s="13"/>
      <c r="EF388" s="13"/>
      <c r="EG388" s="13"/>
      <c r="EH388" s="13"/>
      <c r="EI388" s="13"/>
      <c r="EJ388" s="13"/>
      <c r="EK388" s="13"/>
      <c r="EL388" s="13"/>
      <c r="EM388" s="13"/>
      <c r="EN388" s="13"/>
      <c r="EO388" s="13"/>
      <c r="EP388" s="13"/>
    </row>
    <row r="389" spans="1:146" s="2" customFormat="1" x14ac:dyDescent="0.25">
      <c r="A389" s="5"/>
      <c r="B389" s="5"/>
      <c r="C389" s="5"/>
      <c r="D389" s="5"/>
      <c r="E389" s="5"/>
      <c r="F389" s="5"/>
      <c r="G389" s="18"/>
      <c r="H389" s="5"/>
      <c r="I389" s="18"/>
      <c r="J389" s="5"/>
      <c r="K389" s="19"/>
      <c r="L389" s="5"/>
      <c r="M389" s="26"/>
      <c r="N389" s="27"/>
      <c r="O389" s="28"/>
      <c r="P389" s="27"/>
      <c r="Q389" s="5"/>
      <c r="R389" s="5"/>
      <c r="S389" s="5"/>
      <c r="T389" s="5"/>
      <c r="U389" s="27"/>
      <c r="V389" s="27"/>
      <c r="W389" s="27"/>
      <c r="X389" s="13"/>
      <c r="Y389" s="27"/>
      <c r="Z389" s="27"/>
      <c r="AA389" s="27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  <c r="BD389" s="13"/>
      <c r="BE389" s="13"/>
      <c r="BF389" s="13"/>
      <c r="BG389" s="13"/>
      <c r="BH389" s="13"/>
      <c r="BI389" s="13"/>
      <c r="BJ389" s="13"/>
      <c r="BK389" s="13"/>
      <c r="BL389" s="13"/>
      <c r="BM389" s="13"/>
      <c r="BN389" s="13"/>
      <c r="BO389" s="13"/>
      <c r="BP389" s="13"/>
      <c r="BQ389" s="13"/>
      <c r="BR389" s="13"/>
      <c r="BS389" s="13"/>
      <c r="BT389" s="13"/>
      <c r="BU389" s="13"/>
      <c r="BV389" s="13"/>
      <c r="BW389" s="13"/>
      <c r="BX389" s="13"/>
      <c r="BY389" s="13"/>
      <c r="BZ389" s="13"/>
      <c r="CA389" s="13"/>
      <c r="CB389" s="13"/>
      <c r="CC389" s="13"/>
      <c r="CD389" s="13"/>
      <c r="CE389" s="13"/>
      <c r="CF389" s="13"/>
      <c r="CG389" s="13"/>
      <c r="CH389" s="13"/>
      <c r="CI389" s="13"/>
      <c r="CJ389" s="13"/>
      <c r="CK389" s="13"/>
      <c r="CL389" s="13"/>
      <c r="CM389" s="13"/>
      <c r="CN389" s="13"/>
      <c r="CO389" s="13"/>
      <c r="CP389" s="13"/>
      <c r="CQ389" s="13"/>
      <c r="CR389" s="13"/>
      <c r="CS389" s="13"/>
      <c r="CT389" s="13"/>
      <c r="CU389" s="13"/>
      <c r="CV389" s="13"/>
      <c r="CW389" s="13"/>
      <c r="CX389" s="13"/>
      <c r="CY389" s="13"/>
      <c r="CZ389" s="13"/>
      <c r="DA389" s="13"/>
      <c r="DB389" s="13"/>
      <c r="DC389" s="13"/>
      <c r="DD389" s="13"/>
      <c r="DE389" s="13"/>
      <c r="DF389" s="13"/>
      <c r="DG389" s="13"/>
      <c r="DH389" s="13"/>
      <c r="DI389" s="13"/>
      <c r="DJ389" s="13"/>
      <c r="DK389" s="13"/>
      <c r="DL389" s="13"/>
      <c r="DM389" s="13"/>
      <c r="DN389" s="13"/>
      <c r="DO389" s="13"/>
      <c r="DP389" s="13"/>
      <c r="DQ389" s="13"/>
      <c r="DR389" s="13"/>
      <c r="DS389" s="13"/>
      <c r="DT389" s="13"/>
      <c r="DU389" s="13"/>
      <c r="DV389" s="13"/>
      <c r="DW389" s="13"/>
      <c r="DX389" s="13"/>
      <c r="DY389" s="13"/>
      <c r="DZ389" s="13"/>
      <c r="EA389" s="13"/>
      <c r="EB389" s="13"/>
      <c r="EC389" s="13"/>
      <c r="ED389" s="13"/>
      <c r="EE389" s="13"/>
      <c r="EF389" s="13"/>
      <c r="EG389" s="13"/>
      <c r="EH389" s="13"/>
      <c r="EI389" s="13"/>
      <c r="EJ389" s="13"/>
      <c r="EK389" s="13"/>
      <c r="EL389" s="13"/>
      <c r="EM389" s="13"/>
      <c r="EN389" s="13"/>
      <c r="EO389" s="13"/>
      <c r="EP389" s="13"/>
    </row>
    <row r="390" spans="1:146" s="2" customFormat="1" x14ac:dyDescent="0.25">
      <c r="A390" s="5"/>
      <c r="B390" s="5"/>
      <c r="C390" s="5"/>
      <c r="D390" s="5"/>
      <c r="E390" s="5"/>
      <c r="F390" s="5"/>
      <c r="G390" s="18"/>
      <c r="H390" s="5"/>
      <c r="I390" s="18"/>
      <c r="J390" s="5"/>
      <c r="K390" s="19"/>
      <c r="L390" s="5"/>
      <c r="M390" s="26"/>
      <c r="N390" s="27"/>
      <c r="O390" s="28"/>
      <c r="P390" s="27"/>
      <c r="Q390" s="5"/>
      <c r="R390" s="5"/>
      <c r="S390" s="5"/>
      <c r="T390" s="5"/>
      <c r="U390" s="27"/>
      <c r="V390" s="27"/>
      <c r="W390" s="27"/>
      <c r="X390" s="13"/>
      <c r="Y390" s="27"/>
      <c r="Z390" s="27"/>
      <c r="AA390" s="27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  <c r="BD390" s="13"/>
      <c r="BE390" s="13"/>
      <c r="BF390" s="13"/>
      <c r="BG390" s="13"/>
      <c r="BH390" s="13"/>
      <c r="BI390" s="13"/>
      <c r="BJ390" s="13"/>
      <c r="BK390" s="13"/>
      <c r="BL390" s="13"/>
      <c r="BM390" s="13"/>
      <c r="BN390" s="13"/>
      <c r="BO390" s="13"/>
      <c r="BP390" s="13"/>
      <c r="BQ390" s="13"/>
      <c r="BR390" s="13"/>
      <c r="BS390" s="13"/>
      <c r="BT390" s="13"/>
      <c r="BU390" s="13"/>
      <c r="BV390" s="13"/>
      <c r="BW390" s="13"/>
      <c r="BX390" s="13"/>
      <c r="BY390" s="13"/>
      <c r="BZ390" s="13"/>
      <c r="CA390" s="13"/>
      <c r="CB390" s="13"/>
      <c r="CC390" s="13"/>
      <c r="CD390" s="13"/>
      <c r="CE390" s="13"/>
      <c r="CF390" s="13"/>
      <c r="CG390" s="13"/>
      <c r="CH390" s="13"/>
      <c r="CI390" s="13"/>
      <c r="CJ390" s="13"/>
      <c r="CK390" s="13"/>
      <c r="CL390" s="13"/>
      <c r="CM390" s="13"/>
      <c r="CN390" s="13"/>
      <c r="CO390" s="13"/>
      <c r="CP390" s="13"/>
      <c r="CQ390" s="13"/>
      <c r="CR390" s="13"/>
      <c r="CS390" s="13"/>
      <c r="CT390" s="13"/>
      <c r="CU390" s="13"/>
      <c r="CV390" s="13"/>
      <c r="CW390" s="13"/>
      <c r="CX390" s="13"/>
      <c r="CY390" s="13"/>
      <c r="CZ390" s="13"/>
      <c r="DA390" s="13"/>
      <c r="DB390" s="13"/>
      <c r="DC390" s="13"/>
      <c r="DD390" s="13"/>
      <c r="DE390" s="13"/>
      <c r="DF390" s="13"/>
      <c r="DG390" s="13"/>
      <c r="DH390" s="13"/>
      <c r="DI390" s="13"/>
      <c r="DJ390" s="13"/>
      <c r="DK390" s="13"/>
      <c r="DL390" s="13"/>
      <c r="DM390" s="13"/>
      <c r="DN390" s="13"/>
      <c r="DO390" s="13"/>
      <c r="DP390" s="13"/>
      <c r="DQ390" s="13"/>
      <c r="DR390" s="13"/>
      <c r="DS390" s="13"/>
      <c r="DT390" s="13"/>
      <c r="DU390" s="13"/>
      <c r="DV390" s="13"/>
      <c r="DW390" s="13"/>
      <c r="DX390" s="13"/>
      <c r="DY390" s="13"/>
      <c r="DZ390" s="13"/>
      <c r="EA390" s="13"/>
      <c r="EB390" s="13"/>
      <c r="EC390" s="13"/>
      <c r="ED390" s="13"/>
      <c r="EE390" s="13"/>
      <c r="EF390" s="13"/>
      <c r="EG390" s="13"/>
      <c r="EH390" s="13"/>
      <c r="EI390" s="13"/>
      <c r="EJ390" s="13"/>
      <c r="EK390" s="13"/>
      <c r="EL390" s="13"/>
      <c r="EM390" s="13"/>
      <c r="EN390" s="13"/>
      <c r="EO390" s="13"/>
      <c r="EP390" s="13"/>
    </row>
    <row r="391" spans="1:146" s="2" customFormat="1" x14ac:dyDescent="0.25">
      <c r="A391" s="5"/>
      <c r="B391" s="5"/>
      <c r="C391" s="5"/>
      <c r="D391" s="5"/>
      <c r="E391" s="5"/>
      <c r="F391" s="5"/>
      <c r="G391" s="18"/>
      <c r="H391" s="5"/>
      <c r="I391" s="18"/>
      <c r="J391" s="5"/>
      <c r="K391" s="19"/>
      <c r="L391" s="5"/>
      <c r="M391" s="26"/>
      <c r="N391" s="27"/>
      <c r="O391" s="28"/>
      <c r="P391" s="27"/>
      <c r="Q391" s="5"/>
      <c r="R391" s="5"/>
      <c r="S391" s="5"/>
      <c r="T391" s="5"/>
      <c r="U391" s="27"/>
      <c r="V391" s="27"/>
      <c r="W391" s="27"/>
      <c r="X391" s="13"/>
      <c r="Y391" s="27"/>
      <c r="Z391" s="27"/>
      <c r="AA391" s="27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I391" s="13"/>
      <c r="BJ391" s="13"/>
      <c r="BK391" s="13"/>
      <c r="BL391" s="13"/>
      <c r="BM391" s="13"/>
      <c r="BN391" s="13"/>
      <c r="BO391" s="13"/>
      <c r="BP391" s="13"/>
      <c r="BQ391" s="13"/>
      <c r="BR391" s="13"/>
      <c r="BS391" s="13"/>
      <c r="BT391" s="13"/>
      <c r="BU391" s="13"/>
      <c r="BV391" s="13"/>
      <c r="BW391" s="13"/>
      <c r="BX391" s="13"/>
      <c r="BY391" s="13"/>
      <c r="BZ391" s="13"/>
      <c r="CA391" s="13"/>
      <c r="CB391" s="13"/>
      <c r="CC391" s="13"/>
      <c r="CD391" s="13"/>
      <c r="CE391" s="13"/>
      <c r="CF391" s="13"/>
      <c r="CG391" s="13"/>
      <c r="CH391" s="13"/>
      <c r="CI391" s="13"/>
      <c r="CJ391" s="13"/>
      <c r="CK391" s="13"/>
      <c r="CL391" s="13"/>
      <c r="CM391" s="13"/>
      <c r="CN391" s="13"/>
      <c r="CO391" s="13"/>
      <c r="CP391" s="13"/>
      <c r="CQ391" s="13"/>
      <c r="CR391" s="13"/>
      <c r="CS391" s="13"/>
      <c r="CT391" s="13"/>
      <c r="CU391" s="13"/>
      <c r="CV391" s="13"/>
      <c r="CW391" s="13"/>
      <c r="CX391" s="13"/>
      <c r="CY391" s="13"/>
      <c r="CZ391" s="13"/>
      <c r="DA391" s="13"/>
      <c r="DB391" s="13"/>
      <c r="DC391" s="13"/>
      <c r="DD391" s="13"/>
      <c r="DE391" s="13"/>
      <c r="DF391" s="13"/>
      <c r="DG391" s="13"/>
      <c r="DH391" s="13"/>
      <c r="DI391" s="13"/>
      <c r="DJ391" s="13"/>
      <c r="DK391" s="13"/>
      <c r="DL391" s="13"/>
      <c r="DM391" s="13"/>
      <c r="DN391" s="13"/>
      <c r="DO391" s="13"/>
      <c r="DP391" s="13"/>
      <c r="DQ391" s="13"/>
      <c r="DR391" s="13"/>
      <c r="DS391" s="13"/>
      <c r="DT391" s="13"/>
      <c r="DU391" s="13"/>
      <c r="DV391" s="13"/>
      <c r="DW391" s="13"/>
      <c r="DX391" s="13"/>
      <c r="DY391" s="13"/>
      <c r="DZ391" s="13"/>
      <c r="EA391" s="13"/>
      <c r="EB391" s="13"/>
      <c r="EC391" s="13"/>
      <c r="ED391" s="13"/>
      <c r="EE391" s="13"/>
      <c r="EF391" s="13"/>
      <c r="EG391" s="13"/>
      <c r="EH391" s="13"/>
      <c r="EI391" s="13"/>
      <c r="EJ391" s="13"/>
      <c r="EK391" s="13"/>
      <c r="EL391" s="13"/>
      <c r="EM391" s="13"/>
      <c r="EN391" s="13"/>
      <c r="EO391" s="13"/>
      <c r="EP391" s="13"/>
    </row>
    <row r="392" spans="1:146" s="2" customFormat="1" x14ac:dyDescent="0.25">
      <c r="A392" s="5"/>
      <c r="B392" s="5"/>
      <c r="C392" s="5"/>
      <c r="D392" s="5"/>
      <c r="E392" s="5"/>
      <c r="F392" s="5"/>
      <c r="G392" s="18"/>
      <c r="H392" s="5"/>
      <c r="I392" s="18"/>
      <c r="J392" s="5"/>
      <c r="K392" s="19"/>
      <c r="L392" s="5"/>
      <c r="M392" s="26"/>
      <c r="N392" s="27"/>
      <c r="O392" s="28"/>
      <c r="P392" s="27"/>
      <c r="Q392" s="5"/>
      <c r="R392" s="5"/>
      <c r="S392" s="5"/>
      <c r="T392" s="5"/>
      <c r="U392" s="27"/>
      <c r="V392" s="27"/>
      <c r="W392" s="27"/>
      <c r="X392" s="13"/>
      <c r="Y392" s="27"/>
      <c r="Z392" s="27"/>
      <c r="AA392" s="27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  <c r="BG392" s="13"/>
      <c r="BH392" s="13"/>
      <c r="BI392" s="13"/>
      <c r="BJ392" s="13"/>
      <c r="BK392" s="13"/>
      <c r="BL392" s="13"/>
      <c r="BM392" s="13"/>
      <c r="BN392" s="13"/>
      <c r="BO392" s="13"/>
      <c r="BP392" s="13"/>
      <c r="BQ392" s="13"/>
      <c r="BR392" s="13"/>
      <c r="BS392" s="13"/>
      <c r="BT392" s="13"/>
      <c r="BU392" s="13"/>
      <c r="BV392" s="13"/>
      <c r="BW392" s="13"/>
      <c r="BX392" s="13"/>
      <c r="BY392" s="13"/>
      <c r="BZ392" s="13"/>
      <c r="CA392" s="13"/>
      <c r="CB392" s="13"/>
      <c r="CC392" s="13"/>
      <c r="CD392" s="13"/>
      <c r="CE392" s="13"/>
      <c r="CF392" s="13"/>
      <c r="CG392" s="13"/>
      <c r="CH392" s="13"/>
      <c r="CI392" s="13"/>
      <c r="CJ392" s="13"/>
      <c r="CK392" s="13"/>
      <c r="CL392" s="13"/>
      <c r="CM392" s="13"/>
      <c r="CN392" s="13"/>
      <c r="CO392" s="13"/>
      <c r="CP392" s="13"/>
      <c r="CQ392" s="13"/>
      <c r="CR392" s="13"/>
      <c r="CS392" s="13"/>
      <c r="CT392" s="13"/>
      <c r="CU392" s="13"/>
      <c r="CV392" s="13"/>
      <c r="CW392" s="13"/>
      <c r="CX392" s="13"/>
      <c r="CY392" s="13"/>
      <c r="CZ392" s="13"/>
      <c r="DA392" s="13"/>
      <c r="DB392" s="13"/>
      <c r="DC392" s="13"/>
      <c r="DD392" s="13"/>
      <c r="DE392" s="13"/>
      <c r="DF392" s="13"/>
      <c r="DG392" s="13"/>
      <c r="DH392" s="13"/>
      <c r="DI392" s="13"/>
      <c r="DJ392" s="13"/>
      <c r="DK392" s="13"/>
      <c r="DL392" s="13"/>
      <c r="DM392" s="13"/>
      <c r="DN392" s="13"/>
      <c r="DO392" s="13"/>
      <c r="DP392" s="13"/>
      <c r="DQ392" s="13"/>
      <c r="DR392" s="13"/>
      <c r="DS392" s="13"/>
      <c r="DT392" s="13"/>
      <c r="DU392" s="13"/>
      <c r="DV392" s="13"/>
      <c r="DW392" s="13"/>
      <c r="DX392" s="13"/>
      <c r="DY392" s="13"/>
      <c r="DZ392" s="13"/>
      <c r="EA392" s="13"/>
      <c r="EB392" s="13"/>
      <c r="EC392" s="13"/>
      <c r="ED392" s="13"/>
      <c r="EE392" s="13"/>
      <c r="EF392" s="13"/>
      <c r="EG392" s="13"/>
      <c r="EH392" s="13"/>
      <c r="EI392" s="13"/>
      <c r="EJ392" s="13"/>
      <c r="EK392" s="13"/>
      <c r="EL392" s="13"/>
      <c r="EM392" s="13"/>
      <c r="EN392" s="13"/>
      <c r="EO392" s="13"/>
      <c r="EP392" s="13"/>
    </row>
    <row r="393" spans="1:146" s="2" customFormat="1" x14ac:dyDescent="0.25">
      <c r="A393" s="5"/>
      <c r="B393" s="5"/>
      <c r="C393" s="5"/>
      <c r="D393" s="5"/>
      <c r="E393" s="5"/>
      <c r="F393" s="5"/>
      <c r="G393" s="18"/>
      <c r="H393" s="5"/>
      <c r="I393" s="18"/>
      <c r="J393" s="5"/>
      <c r="K393" s="19"/>
      <c r="L393" s="5"/>
      <c r="M393" s="26"/>
      <c r="N393" s="27"/>
      <c r="O393" s="28"/>
      <c r="P393" s="27"/>
      <c r="Q393" s="5"/>
      <c r="R393" s="5"/>
      <c r="S393" s="5"/>
      <c r="T393" s="5"/>
      <c r="U393" s="27"/>
      <c r="V393" s="27"/>
      <c r="W393" s="27"/>
      <c r="X393" s="13"/>
      <c r="Y393" s="27"/>
      <c r="Z393" s="27"/>
      <c r="AA393" s="27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  <c r="BD393" s="13"/>
      <c r="BE393" s="13"/>
      <c r="BF393" s="13"/>
      <c r="BG393" s="13"/>
      <c r="BH393" s="13"/>
      <c r="BI393" s="13"/>
      <c r="BJ393" s="13"/>
      <c r="BK393" s="13"/>
      <c r="BL393" s="13"/>
      <c r="BM393" s="13"/>
      <c r="BN393" s="13"/>
      <c r="BO393" s="13"/>
      <c r="BP393" s="13"/>
      <c r="BQ393" s="13"/>
      <c r="BR393" s="13"/>
      <c r="BS393" s="13"/>
      <c r="BT393" s="13"/>
      <c r="BU393" s="13"/>
      <c r="BV393" s="13"/>
      <c r="BW393" s="13"/>
      <c r="BX393" s="13"/>
      <c r="BY393" s="13"/>
      <c r="BZ393" s="13"/>
      <c r="CA393" s="13"/>
      <c r="CB393" s="13"/>
      <c r="CC393" s="13"/>
      <c r="CD393" s="13"/>
      <c r="CE393" s="13"/>
      <c r="CF393" s="13"/>
      <c r="CG393" s="13"/>
      <c r="CH393" s="13"/>
      <c r="CI393" s="13"/>
      <c r="CJ393" s="13"/>
      <c r="CK393" s="13"/>
      <c r="CL393" s="13"/>
      <c r="CM393" s="13"/>
      <c r="CN393" s="13"/>
      <c r="CO393" s="13"/>
      <c r="CP393" s="13"/>
      <c r="CQ393" s="13"/>
      <c r="CR393" s="13"/>
      <c r="CS393" s="13"/>
      <c r="CT393" s="13"/>
      <c r="CU393" s="13"/>
      <c r="CV393" s="13"/>
      <c r="CW393" s="13"/>
      <c r="CX393" s="13"/>
      <c r="CY393" s="13"/>
      <c r="CZ393" s="13"/>
      <c r="DA393" s="13"/>
      <c r="DB393" s="13"/>
      <c r="DC393" s="13"/>
      <c r="DD393" s="13"/>
      <c r="DE393" s="13"/>
      <c r="DF393" s="13"/>
      <c r="DG393" s="13"/>
      <c r="DH393" s="13"/>
      <c r="DI393" s="13"/>
      <c r="DJ393" s="13"/>
      <c r="DK393" s="13"/>
      <c r="DL393" s="13"/>
      <c r="DM393" s="13"/>
      <c r="DN393" s="13"/>
      <c r="DO393" s="13"/>
      <c r="DP393" s="13"/>
      <c r="DQ393" s="13"/>
      <c r="DR393" s="13"/>
      <c r="DS393" s="13"/>
      <c r="DT393" s="13"/>
      <c r="DU393" s="13"/>
      <c r="DV393" s="13"/>
      <c r="DW393" s="13"/>
      <c r="DX393" s="13"/>
      <c r="DY393" s="13"/>
      <c r="DZ393" s="13"/>
      <c r="EA393" s="13"/>
      <c r="EB393" s="13"/>
      <c r="EC393" s="13"/>
      <c r="ED393" s="13"/>
      <c r="EE393" s="13"/>
      <c r="EF393" s="13"/>
      <c r="EG393" s="13"/>
      <c r="EH393" s="13"/>
      <c r="EI393" s="13"/>
      <c r="EJ393" s="13"/>
      <c r="EK393" s="13"/>
      <c r="EL393" s="13"/>
      <c r="EM393" s="13"/>
      <c r="EN393" s="13"/>
      <c r="EO393" s="13"/>
      <c r="EP393" s="13"/>
    </row>
    <row r="394" spans="1:146" s="2" customFormat="1" x14ac:dyDescent="0.25">
      <c r="A394" s="5"/>
      <c r="B394" s="5"/>
      <c r="C394" s="5"/>
      <c r="D394" s="5"/>
      <c r="E394" s="5"/>
      <c r="F394" s="5"/>
      <c r="G394" s="18"/>
      <c r="H394" s="5"/>
      <c r="I394" s="18"/>
      <c r="J394" s="5"/>
      <c r="K394" s="19"/>
      <c r="L394" s="5"/>
      <c r="M394" s="26"/>
      <c r="N394" s="27"/>
      <c r="O394" s="28"/>
      <c r="P394" s="27"/>
      <c r="Q394" s="5"/>
      <c r="R394" s="5"/>
      <c r="S394" s="5"/>
      <c r="T394" s="5"/>
      <c r="U394" s="27"/>
      <c r="V394" s="27"/>
      <c r="W394" s="27"/>
      <c r="X394" s="13"/>
      <c r="Y394" s="27"/>
      <c r="Z394" s="27"/>
      <c r="AA394" s="27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  <c r="BD394" s="13"/>
      <c r="BE394" s="13"/>
      <c r="BF394" s="13"/>
      <c r="BG394" s="13"/>
      <c r="BH394" s="13"/>
      <c r="BI394" s="13"/>
      <c r="BJ394" s="13"/>
      <c r="BK394" s="13"/>
      <c r="BL394" s="13"/>
      <c r="BM394" s="13"/>
      <c r="BN394" s="13"/>
      <c r="BO394" s="13"/>
      <c r="BP394" s="13"/>
      <c r="BQ394" s="13"/>
      <c r="BR394" s="13"/>
      <c r="BS394" s="13"/>
      <c r="BT394" s="13"/>
      <c r="BU394" s="13"/>
      <c r="BV394" s="13"/>
      <c r="BW394" s="13"/>
      <c r="BX394" s="13"/>
      <c r="BY394" s="13"/>
      <c r="BZ394" s="13"/>
      <c r="CA394" s="13"/>
      <c r="CB394" s="13"/>
      <c r="CC394" s="13"/>
      <c r="CD394" s="13"/>
      <c r="CE394" s="13"/>
      <c r="CF394" s="13"/>
      <c r="CG394" s="13"/>
      <c r="CH394" s="13"/>
      <c r="CI394" s="13"/>
      <c r="CJ394" s="13"/>
      <c r="CK394" s="13"/>
      <c r="CL394" s="13"/>
      <c r="CM394" s="13"/>
      <c r="CN394" s="13"/>
      <c r="CO394" s="13"/>
      <c r="CP394" s="13"/>
      <c r="CQ394" s="13"/>
      <c r="CR394" s="13"/>
      <c r="CS394" s="13"/>
      <c r="CT394" s="13"/>
      <c r="CU394" s="13"/>
      <c r="CV394" s="13"/>
      <c r="CW394" s="13"/>
      <c r="CX394" s="13"/>
      <c r="CY394" s="13"/>
      <c r="CZ394" s="13"/>
      <c r="DA394" s="13"/>
      <c r="DB394" s="13"/>
      <c r="DC394" s="13"/>
      <c r="DD394" s="13"/>
      <c r="DE394" s="13"/>
      <c r="DF394" s="13"/>
      <c r="DG394" s="13"/>
      <c r="DH394" s="13"/>
      <c r="DI394" s="13"/>
      <c r="DJ394" s="13"/>
      <c r="DK394" s="13"/>
      <c r="DL394" s="13"/>
      <c r="DM394" s="13"/>
      <c r="DN394" s="13"/>
      <c r="DO394" s="13"/>
      <c r="DP394" s="13"/>
      <c r="DQ394" s="13"/>
      <c r="DR394" s="13"/>
      <c r="DS394" s="13"/>
      <c r="DT394" s="13"/>
      <c r="DU394" s="13"/>
      <c r="DV394" s="13"/>
      <c r="DW394" s="13"/>
      <c r="DX394" s="13"/>
      <c r="DY394" s="13"/>
      <c r="DZ394" s="13"/>
      <c r="EA394" s="13"/>
      <c r="EB394" s="13"/>
      <c r="EC394" s="13"/>
      <c r="ED394" s="13"/>
      <c r="EE394" s="13"/>
      <c r="EF394" s="13"/>
      <c r="EG394" s="13"/>
      <c r="EH394" s="13"/>
      <c r="EI394" s="13"/>
      <c r="EJ394" s="13"/>
      <c r="EK394" s="13"/>
      <c r="EL394" s="13"/>
      <c r="EM394" s="13"/>
      <c r="EN394" s="13"/>
      <c r="EO394" s="13"/>
      <c r="EP394" s="13"/>
    </row>
    <row r="395" spans="1:146" s="2" customFormat="1" x14ac:dyDescent="0.25">
      <c r="A395" s="5"/>
      <c r="B395" s="5"/>
      <c r="C395" s="5"/>
      <c r="D395" s="5"/>
      <c r="E395" s="5"/>
      <c r="F395" s="5"/>
      <c r="G395" s="18"/>
      <c r="H395" s="5"/>
      <c r="I395" s="18"/>
      <c r="J395" s="5"/>
      <c r="K395" s="19"/>
      <c r="L395" s="5"/>
      <c r="M395" s="26"/>
      <c r="N395" s="27"/>
      <c r="O395" s="28"/>
      <c r="P395" s="27"/>
      <c r="Q395" s="5"/>
      <c r="R395" s="5"/>
      <c r="S395" s="5"/>
      <c r="T395" s="5"/>
      <c r="U395" s="27"/>
      <c r="V395" s="27"/>
      <c r="W395" s="27"/>
      <c r="X395" s="13"/>
      <c r="Y395" s="27"/>
      <c r="Z395" s="27"/>
      <c r="AA395" s="27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  <c r="BD395" s="13"/>
      <c r="BE395" s="13"/>
      <c r="BF395" s="13"/>
      <c r="BG395" s="13"/>
      <c r="BH395" s="13"/>
      <c r="BI395" s="13"/>
      <c r="BJ395" s="13"/>
      <c r="BK395" s="13"/>
      <c r="BL395" s="13"/>
      <c r="BM395" s="13"/>
      <c r="BN395" s="13"/>
      <c r="BO395" s="13"/>
      <c r="BP395" s="13"/>
      <c r="BQ395" s="13"/>
      <c r="BR395" s="13"/>
      <c r="BS395" s="13"/>
      <c r="BT395" s="13"/>
      <c r="BU395" s="13"/>
      <c r="BV395" s="13"/>
      <c r="BW395" s="13"/>
      <c r="BX395" s="13"/>
      <c r="BY395" s="13"/>
      <c r="BZ395" s="13"/>
      <c r="CA395" s="13"/>
      <c r="CB395" s="13"/>
      <c r="CC395" s="13"/>
      <c r="CD395" s="13"/>
      <c r="CE395" s="13"/>
      <c r="CF395" s="13"/>
      <c r="CG395" s="13"/>
      <c r="CH395" s="13"/>
      <c r="CI395" s="13"/>
      <c r="CJ395" s="13"/>
      <c r="CK395" s="13"/>
      <c r="CL395" s="13"/>
      <c r="CM395" s="13"/>
      <c r="CN395" s="13"/>
      <c r="CO395" s="13"/>
      <c r="CP395" s="13"/>
      <c r="CQ395" s="13"/>
      <c r="CR395" s="13"/>
      <c r="CS395" s="13"/>
      <c r="CT395" s="13"/>
      <c r="CU395" s="13"/>
      <c r="CV395" s="13"/>
      <c r="CW395" s="13"/>
      <c r="CX395" s="13"/>
      <c r="CY395" s="13"/>
      <c r="CZ395" s="13"/>
      <c r="DA395" s="13"/>
      <c r="DB395" s="13"/>
      <c r="DC395" s="13"/>
      <c r="DD395" s="13"/>
      <c r="DE395" s="13"/>
      <c r="DF395" s="13"/>
      <c r="DG395" s="13"/>
      <c r="DH395" s="13"/>
      <c r="DI395" s="13"/>
      <c r="DJ395" s="13"/>
      <c r="DK395" s="13"/>
      <c r="DL395" s="13"/>
      <c r="DM395" s="13"/>
      <c r="DN395" s="13"/>
      <c r="DO395" s="13"/>
      <c r="DP395" s="13"/>
      <c r="DQ395" s="13"/>
      <c r="DR395" s="13"/>
      <c r="DS395" s="13"/>
      <c r="DT395" s="13"/>
      <c r="DU395" s="13"/>
      <c r="DV395" s="13"/>
      <c r="DW395" s="13"/>
      <c r="DX395" s="13"/>
      <c r="DY395" s="13"/>
      <c r="DZ395" s="13"/>
      <c r="EA395" s="13"/>
      <c r="EB395" s="13"/>
      <c r="EC395" s="13"/>
      <c r="ED395" s="13"/>
      <c r="EE395" s="13"/>
      <c r="EF395" s="13"/>
      <c r="EG395" s="13"/>
      <c r="EH395" s="13"/>
      <c r="EI395" s="13"/>
      <c r="EJ395" s="13"/>
      <c r="EK395" s="13"/>
      <c r="EL395" s="13"/>
      <c r="EM395" s="13"/>
      <c r="EN395" s="13"/>
      <c r="EO395" s="13"/>
      <c r="EP395" s="13"/>
    </row>
    <row r="396" spans="1:146" s="2" customFormat="1" x14ac:dyDescent="0.25">
      <c r="A396" s="5"/>
      <c r="B396" s="5"/>
      <c r="C396" s="5"/>
      <c r="D396" s="5"/>
      <c r="E396" s="5"/>
      <c r="F396" s="5"/>
      <c r="G396" s="18"/>
      <c r="H396" s="5"/>
      <c r="I396" s="18"/>
      <c r="J396" s="5"/>
      <c r="K396" s="19"/>
      <c r="L396" s="5"/>
      <c r="M396" s="26"/>
      <c r="N396" s="27"/>
      <c r="O396" s="28"/>
      <c r="P396" s="27"/>
      <c r="Q396" s="5"/>
      <c r="R396" s="5"/>
      <c r="S396" s="5"/>
      <c r="T396" s="5"/>
      <c r="U396" s="27"/>
      <c r="V396" s="27"/>
      <c r="W396" s="27"/>
      <c r="X396" s="13"/>
      <c r="Y396" s="27"/>
      <c r="Z396" s="27"/>
      <c r="AA396" s="27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  <c r="BD396" s="13"/>
      <c r="BE396" s="13"/>
      <c r="BF396" s="13"/>
      <c r="BG396" s="13"/>
      <c r="BH396" s="13"/>
      <c r="BI396" s="13"/>
      <c r="BJ396" s="13"/>
      <c r="BK396" s="13"/>
      <c r="BL396" s="13"/>
      <c r="BM396" s="13"/>
      <c r="BN396" s="13"/>
      <c r="BO396" s="13"/>
      <c r="BP396" s="13"/>
      <c r="BQ396" s="13"/>
      <c r="BR396" s="13"/>
      <c r="BS396" s="13"/>
      <c r="BT396" s="13"/>
      <c r="BU396" s="13"/>
      <c r="BV396" s="13"/>
      <c r="BW396" s="13"/>
      <c r="BX396" s="13"/>
      <c r="BY396" s="13"/>
      <c r="BZ396" s="13"/>
      <c r="CA396" s="13"/>
      <c r="CB396" s="13"/>
      <c r="CC396" s="13"/>
      <c r="CD396" s="13"/>
      <c r="CE396" s="13"/>
      <c r="CF396" s="13"/>
      <c r="CG396" s="13"/>
      <c r="CH396" s="13"/>
      <c r="CI396" s="13"/>
      <c r="CJ396" s="13"/>
      <c r="CK396" s="13"/>
      <c r="CL396" s="13"/>
      <c r="CM396" s="13"/>
      <c r="CN396" s="13"/>
      <c r="CO396" s="13"/>
      <c r="CP396" s="13"/>
      <c r="CQ396" s="13"/>
      <c r="CR396" s="13"/>
      <c r="CS396" s="13"/>
      <c r="CT396" s="13"/>
      <c r="CU396" s="13"/>
      <c r="CV396" s="13"/>
      <c r="CW396" s="13"/>
      <c r="CX396" s="13"/>
      <c r="CY396" s="13"/>
      <c r="CZ396" s="13"/>
      <c r="DA396" s="13"/>
      <c r="DB396" s="13"/>
      <c r="DC396" s="13"/>
      <c r="DD396" s="13"/>
      <c r="DE396" s="13"/>
      <c r="DF396" s="13"/>
      <c r="DG396" s="13"/>
      <c r="DH396" s="13"/>
      <c r="DI396" s="13"/>
      <c r="DJ396" s="13"/>
      <c r="DK396" s="13"/>
      <c r="DL396" s="13"/>
      <c r="DM396" s="13"/>
      <c r="DN396" s="13"/>
      <c r="DO396" s="13"/>
      <c r="DP396" s="13"/>
      <c r="DQ396" s="13"/>
      <c r="DR396" s="13"/>
      <c r="DS396" s="13"/>
      <c r="DT396" s="13"/>
      <c r="DU396" s="13"/>
      <c r="DV396" s="13"/>
      <c r="DW396" s="13"/>
      <c r="DX396" s="13"/>
      <c r="DY396" s="13"/>
      <c r="DZ396" s="13"/>
      <c r="EA396" s="13"/>
      <c r="EB396" s="13"/>
      <c r="EC396" s="13"/>
      <c r="ED396" s="13"/>
      <c r="EE396" s="13"/>
      <c r="EF396" s="13"/>
      <c r="EG396" s="13"/>
      <c r="EH396" s="13"/>
      <c r="EI396" s="13"/>
      <c r="EJ396" s="13"/>
      <c r="EK396" s="13"/>
      <c r="EL396" s="13"/>
      <c r="EM396" s="13"/>
      <c r="EN396" s="13"/>
      <c r="EO396" s="13"/>
      <c r="EP396" s="13"/>
    </row>
    <row r="397" spans="1:146" s="2" customFormat="1" x14ac:dyDescent="0.25">
      <c r="A397" s="5"/>
      <c r="B397" s="5"/>
      <c r="C397" s="5"/>
      <c r="D397" s="5"/>
      <c r="E397" s="5"/>
      <c r="F397" s="5"/>
      <c r="G397" s="18"/>
      <c r="H397" s="5"/>
      <c r="I397" s="18"/>
      <c r="J397" s="5"/>
      <c r="K397" s="19"/>
      <c r="L397" s="5"/>
      <c r="M397" s="26"/>
      <c r="N397" s="27"/>
      <c r="O397" s="28"/>
      <c r="P397" s="27"/>
      <c r="Q397" s="11"/>
      <c r="R397" s="5"/>
      <c r="S397" s="5"/>
      <c r="T397" s="5"/>
      <c r="U397" s="27"/>
      <c r="V397" s="27"/>
      <c r="W397" s="27"/>
      <c r="X397" s="13"/>
      <c r="Y397" s="27"/>
      <c r="Z397" s="27"/>
      <c r="AA397" s="27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  <c r="BD397" s="13"/>
      <c r="BE397" s="13"/>
      <c r="BF397" s="13"/>
      <c r="BG397" s="13"/>
      <c r="BH397" s="13"/>
      <c r="BI397" s="13"/>
      <c r="BJ397" s="13"/>
      <c r="BK397" s="13"/>
      <c r="BL397" s="13"/>
      <c r="BM397" s="13"/>
      <c r="BN397" s="13"/>
      <c r="BO397" s="13"/>
      <c r="BP397" s="13"/>
      <c r="BQ397" s="13"/>
      <c r="BR397" s="13"/>
      <c r="BS397" s="13"/>
      <c r="BT397" s="13"/>
      <c r="BU397" s="13"/>
      <c r="BV397" s="13"/>
      <c r="BW397" s="13"/>
      <c r="BX397" s="13"/>
      <c r="BY397" s="13"/>
      <c r="BZ397" s="13"/>
      <c r="CA397" s="13"/>
      <c r="CB397" s="13"/>
      <c r="CC397" s="13"/>
      <c r="CD397" s="13"/>
      <c r="CE397" s="13"/>
      <c r="CF397" s="13"/>
      <c r="CG397" s="13"/>
      <c r="CH397" s="13"/>
      <c r="CI397" s="13"/>
      <c r="CJ397" s="13"/>
      <c r="CK397" s="13"/>
      <c r="CL397" s="13"/>
      <c r="CM397" s="13"/>
      <c r="CN397" s="13"/>
      <c r="CO397" s="13"/>
      <c r="CP397" s="13"/>
      <c r="CQ397" s="13"/>
      <c r="CR397" s="13"/>
      <c r="CS397" s="13"/>
      <c r="CT397" s="13"/>
      <c r="CU397" s="13"/>
      <c r="CV397" s="13"/>
      <c r="CW397" s="13"/>
      <c r="CX397" s="13"/>
      <c r="CY397" s="13"/>
      <c r="CZ397" s="13"/>
      <c r="DA397" s="13"/>
      <c r="DB397" s="13"/>
      <c r="DC397" s="13"/>
      <c r="DD397" s="13"/>
      <c r="DE397" s="13"/>
      <c r="DF397" s="13"/>
      <c r="DG397" s="13"/>
      <c r="DH397" s="13"/>
      <c r="DI397" s="13"/>
      <c r="DJ397" s="13"/>
      <c r="DK397" s="13"/>
      <c r="DL397" s="13"/>
      <c r="DM397" s="13"/>
      <c r="DN397" s="13"/>
      <c r="DO397" s="13"/>
      <c r="DP397" s="13"/>
      <c r="DQ397" s="13"/>
      <c r="DR397" s="13"/>
      <c r="DS397" s="13"/>
      <c r="DT397" s="13"/>
      <c r="DU397" s="13"/>
      <c r="DV397" s="13"/>
      <c r="DW397" s="13"/>
      <c r="DX397" s="13"/>
      <c r="DY397" s="13"/>
      <c r="DZ397" s="13"/>
      <c r="EA397" s="13"/>
      <c r="EB397" s="13"/>
      <c r="EC397" s="13"/>
      <c r="ED397" s="13"/>
      <c r="EE397" s="13"/>
      <c r="EF397" s="13"/>
      <c r="EG397" s="13"/>
      <c r="EH397" s="13"/>
      <c r="EI397" s="13"/>
      <c r="EJ397" s="13"/>
      <c r="EK397" s="13"/>
      <c r="EL397" s="13"/>
      <c r="EM397" s="13"/>
      <c r="EN397" s="13"/>
      <c r="EO397" s="13"/>
      <c r="EP397" s="13"/>
    </row>
    <row r="398" spans="1:146" s="2" customFormat="1" x14ac:dyDescent="0.25">
      <c r="A398" s="5"/>
      <c r="B398" s="5"/>
      <c r="C398" s="5"/>
      <c r="D398" s="5"/>
      <c r="E398" s="5"/>
      <c r="F398" s="5"/>
      <c r="G398" s="18"/>
      <c r="H398" s="5"/>
      <c r="I398" s="18"/>
      <c r="J398" s="5"/>
      <c r="K398" s="19"/>
      <c r="L398" s="5"/>
      <c r="M398" s="26"/>
      <c r="N398" s="27"/>
      <c r="O398" s="28"/>
      <c r="P398" s="27"/>
      <c r="Q398" s="11"/>
      <c r="R398" s="5"/>
      <c r="S398" s="5"/>
      <c r="T398" s="5"/>
      <c r="U398" s="27"/>
      <c r="V398" s="27"/>
      <c r="W398" s="27"/>
      <c r="X398" s="13"/>
      <c r="Y398" s="27"/>
      <c r="Z398" s="27"/>
      <c r="AA398" s="27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  <c r="BD398" s="13"/>
      <c r="BE398" s="13"/>
      <c r="BF398" s="13"/>
      <c r="BG398" s="13"/>
      <c r="BH398" s="13"/>
      <c r="BI398" s="13"/>
      <c r="BJ398" s="13"/>
      <c r="BK398" s="13"/>
      <c r="BL398" s="13"/>
      <c r="BM398" s="13"/>
      <c r="BN398" s="13"/>
      <c r="BO398" s="13"/>
      <c r="BP398" s="13"/>
      <c r="BQ398" s="13"/>
      <c r="BR398" s="13"/>
      <c r="BS398" s="13"/>
      <c r="BT398" s="13"/>
      <c r="BU398" s="13"/>
      <c r="BV398" s="13"/>
      <c r="BW398" s="13"/>
      <c r="BX398" s="13"/>
      <c r="BY398" s="13"/>
      <c r="BZ398" s="13"/>
      <c r="CA398" s="13"/>
      <c r="CB398" s="13"/>
      <c r="CC398" s="13"/>
      <c r="CD398" s="13"/>
      <c r="CE398" s="13"/>
      <c r="CF398" s="13"/>
      <c r="CG398" s="13"/>
      <c r="CH398" s="13"/>
      <c r="CI398" s="13"/>
      <c r="CJ398" s="13"/>
      <c r="CK398" s="13"/>
      <c r="CL398" s="13"/>
      <c r="CM398" s="13"/>
      <c r="CN398" s="13"/>
      <c r="CO398" s="13"/>
      <c r="CP398" s="13"/>
      <c r="CQ398" s="13"/>
      <c r="CR398" s="13"/>
      <c r="CS398" s="13"/>
      <c r="CT398" s="13"/>
      <c r="CU398" s="13"/>
      <c r="CV398" s="13"/>
      <c r="CW398" s="13"/>
      <c r="CX398" s="13"/>
      <c r="CY398" s="13"/>
      <c r="CZ398" s="13"/>
      <c r="DA398" s="13"/>
      <c r="DB398" s="13"/>
      <c r="DC398" s="13"/>
      <c r="DD398" s="13"/>
      <c r="DE398" s="13"/>
      <c r="DF398" s="13"/>
      <c r="DG398" s="13"/>
      <c r="DH398" s="13"/>
      <c r="DI398" s="13"/>
      <c r="DJ398" s="13"/>
      <c r="DK398" s="13"/>
      <c r="DL398" s="13"/>
      <c r="DM398" s="13"/>
      <c r="DN398" s="13"/>
      <c r="DO398" s="13"/>
      <c r="DP398" s="13"/>
      <c r="DQ398" s="13"/>
      <c r="DR398" s="13"/>
      <c r="DS398" s="13"/>
      <c r="DT398" s="13"/>
      <c r="DU398" s="13"/>
      <c r="DV398" s="13"/>
      <c r="DW398" s="13"/>
      <c r="DX398" s="13"/>
      <c r="DY398" s="13"/>
      <c r="DZ398" s="13"/>
      <c r="EA398" s="13"/>
      <c r="EB398" s="13"/>
      <c r="EC398" s="13"/>
      <c r="ED398" s="13"/>
      <c r="EE398" s="13"/>
      <c r="EF398" s="13"/>
      <c r="EG398" s="13"/>
      <c r="EH398" s="13"/>
      <c r="EI398" s="13"/>
      <c r="EJ398" s="13"/>
      <c r="EK398" s="13"/>
      <c r="EL398" s="13"/>
      <c r="EM398" s="13"/>
      <c r="EN398" s="13"/>
      <c r="EO398" s="13"/>
      <c r="EP398" s="13"/>
    </row>
    <row r="399" spans="1:146" s="2" customFormat="1" x14ac:dyDescent="0.25">
      <c r="A399" s="5"/>
      <c r="B399" s="5"/>
      <c r="C399" s="5"/>
      <c r="D399" s="5"/>
      <c r="E399" s="5"/>
      <c r="F399" s="5"/>
      <c r="G399" s="18"/>
      <c r="H399" s="5"/>
      <c r="I399" s="18"/>
      <c r="J399" s="5"/>
      <c r="K399" s="19"/>
      <c r="L399" s="5"/>
      <c r="M399" s="26"/>
      <c r="N399" s="27"/>
      <c r="O399" s="28"/>
      <c r="P399" s="27"/>
      <c r="Q399" s="11"/>
      <c r="R399" s="5"/>
      <c r="S399" s="5"/>
      <c r="T399" s="5"/>
      <c r="U399" s="27"/>
      <c r="V399" s="27"/>
      <c r="W399" s="27"/>
      <c r="X399" s="13"/>
      <c r="Y399" s="27"/>
      <c r="Z399" s="27"/>
      <c r="AA399" s="27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</row>
    <row r="400" spans="1:146" s="2" customFormat="1" x14ac:dyDescent="0.25">
      <c r="A400" s="5"/>
      <c r="B400" s="5"/>
      <c r="C400" s="5"/>
      <c r="D400" s="5"/>
      <c r="E400" s="5"/>
      <c r="F400" s="5"/>
      <c r="G400" s="18"/>
      <c r="H400" s="5"/>
      <c r="I400" s="18"/>
      <c r="J400" s="5"/>
      <c r="K400" s="19"/>
      <c r="L400" s="5"/>
      <c r="M400" s="26"/>
      <c r="N400" s="27"/>
      <c r="O400" s="28"/>
      <c r="P400" s="27"/>
      <c r="Q400" s="11"/>
      <c r="R400" s="5"/>
      <c r="S400" s="5"/>
      <c r="T400" s="5"/>
      <c r="U400" s="27"/>
      <c r="V400" s="27"/>
      <c r="W400" s="27"/>
      <c r="X400" s="13"/>
      <c r="Y400" s="27"/>
      <c r="Z400" s="27"/>
      <c r="AA400" s="27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</row>
    <row r="401" spans="1:146" s="2" customFormat="1" x14ac:dyDescent="0.25">
      <c r="A401" s="5"/>
      <c r="B401" s="5"/>
      <c r="C401" s="5"/>
      <c r="D401" s="5"/>
      <c r="E401" s="5"/>
      <c r="F401" s="5"/>
      <c r="G401" s="18"/>
      <c r="H401" s="5"/>
      <c r="I401" s="18"/>
      <c r="J401" s="5"/>
      <c r="K401" s="19"/>
      <c r="L401" s="5"/>
      <c r="M401" s="26"/>
      <c r="N401" s="27"/>
      <c r="O401" s="28"/>
      <c r="P401" s="27"/>
      <c r="Q401" s="11"/>
      <c r="R401" s="5"/>
      <c r="S401" s="5"/>
      <c r="T401" s="5"/>
      <c r="U401" s="27"/>
      <c r="V401" s="27"/>
      <c r="W401" s="27"/>
      <c r="X401" s="13"/>
      <c r="Y401" s="27"/>
      <c r="Z401" s="27"/>
      <c r="AA401" s="27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</row>
    <row r="402" spans="1:146" s="2" customFormat="1" x14ac:dyDescent="0.25">
      <c r="A402" s="5"/>
      <c r="B402" s="5"/>
      <c r="C402" s="5"/>
      <c r="D402" s="5"/>
      <c r="E402" s="5"/>
      <c r="F402" s="5"/>
      <c r="G402" s="18"/>
      <c r="H402" s="5"/>
      <c r="I402" s="18"/>
      <c r="J402" s="5"/>
      <c r="K402" s="19"/>
      <c r="L402" s="5"/>
      <c r="M402" s="26"/>
      <c r="N402" s="27"/>
      <c r="O402" s="28"/>
      <c r="P402" s="27"/>
      <c r="Q402" s="11"/>
      <c r="R402" s="5"/>
      <c r="S402" s="5"/>
      <c r="T402" s="5"/>
      <c r="U402" s="27"/>
      <c r="V402" s="27"/>
      <c r="W402" s="27"/>
      <c r="X402" s="13"/>
      <c r="Y402" s="27"/>
      <c r="Z402" s="27"/>
      <c r="AA402" s="27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</row>
    <row r="403" spans="1:146" s="2" customFormat="1" x14ac:dyDescent="0.25">
      <c r="A403" s="5"/>
      <c r="B403" s="5"/>
      <c r="C403" s="5"/>
      <c r="D403" s="5"/>
      <c r="E403" s="5"/>
      <c r="F403" s="5"/>
      <c r="G403" s="18"/>
      <c r="H403" s="5"/>
      <c r="I403" s="18"/>
      <c r="J403" s="5"/>
      <c r="K403" s="19"/>
      <c r="L403" s="5"/>
      <c r="M403" s="26"/>
      <c r="N403" s="27"/>
      <c r="O403" s="28"/>
      <c r="P403" s="27"/>
      <c r="Q403" s="11"/>
      <c r="R403" s="5"/>
      <c r="S403" s="5"/>
      <c r="T403" s="5"/>
      <c r="U403" s="27"/>
      <c r="V403" s="27"/>
      <c r="W403" s="27"/>
      <c r="X403" s="13"/>
      <c r="Y403" s="27"/>
      <c r="Z403" s="27"/>
      <c r="AA403" s="27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</row>
    <row r="404" spans="1:146" s="2" customFormat="1" x14ac:dyDescent="0.25">
      <c r="A404" s="5"/>
      <c r="B404" s="5"/>
      <c r="C404" s="5"/>
      <c r="D404" s="5"/>
      <c r="E404" s="5"/>
      <c r="F404" s="5"/>
      <c r="G404" s="18"/>
      <c r="H404" s="5"/>
      <c r="I404" s="18"/>
      <c r="J404" s="5"/>
      <c r="K404" s="19"/>
      <c r="L404" s="5"/>
      <c r="M404" s="26"/>
      <c r="N404" s="27"/>
      <c r="O404" s="28"/>
      <c r="P404" s="27"/>
      <c r="Q404" s="11"/>
      <c r="R404" s="5"/>
      <c r="S404" s="5"/>
      <c r="T404" s="5"/>
      <c r="U404" s="27"/>
      <c r="V404" s="27"/>
      <c r="W404" s="27"/>
      <c r="X404" s="13"/>
      <c r="Y404" s="27"/>
      <c r="Z404" s="27"/>
      <c r="AA404" s="27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</row>
    <row r="405" spans="1:146" s="2" customFormat="1" x14ac:dyDescent="0.25">
      <c r="A405" s="5"/>
      <c r="B405" s="5"/>
      <c r="C405" s="5"/>
      <c r="D405" s="5"/>
      <c r="E405" s="5"/>
      <c r="F405" s="5"/>
      <c r="G405" s="18"/>
      <c r="H405" s="5"/>
      <c r="I405" s="18"/>
      <c r="J405" s="5"/>
      <c r="K405" s="19"/>
      <c r="L405" s="5"/>
      <c r="M405" s="26"/>
      <c r="N405" s="27"/>
      <c r="O405" s="28"/>
      <c r="P405" s="27"/>
      <c r="Q405" s="11"/>
      <c r="R405" s="5"/>
      <c r="S405" s="5"/>
      <c r="T405" s="5"/>
      <c r="U405" s="27"/>
      <c r="V405" s="27"/>
      <c r="W405" s="27"/>
      <c r="X405" s="13"/>
      <c r="Y405" s="27"/>
      <c r="Z405" s="27"/>
      <c r="AA405" s="27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</row>
    <row r="406" spans="1:146" s="2" customFormat="1" x14ac:dyDescent="0.25">
      <c r="A406" s="5"/>
      <c r="B406" s="5"/>
      <c r="C406" s="5"/>
      <c r="D406" s="5"/>
      <c r="E406" s="5"/>
      <c r="F406" s="5"/>
      <c r="G406" s="18"/>
      <c r="H406" s="5"/>
      <c r="I406" s="18"/>
      <c r="J406" s="5"/>
      <c r="K406" s="19"/>
      <c r="L406" s="5"/>
      <c r="M406" s="26"/>
      <c r="N406" s="27"/>
      <c r="O406" s="28"/>
      <c r="P406" s="27"/>
      <c r="Q406" s="11"/>
      <c r="R406" s="5"/>
      <c r="S406" s="5"/>
      <c r="T406" s="5"/>
      <c r="U406" s="27"/>
      <c r="V406" s="27"/>
      <c r="W406" s="27"/>
      <c r="X406" s="13"/>
      <c r="Y406" s="27"/>
      <c r="Z406" s="27"/>
      <c r="AA406" s="27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</row>
    <row r="407" spans="1:146" s="2" customFormat="1" x14ac:dyDescent="0.25">
      <c r="A407" s="5"/>
      <c r="B407" s="5"/>
      <c r="C407" s="5"/>
      <c r="D407" s="5"/>
      <c r="E407" s="5"/>
      <c r="F407" s="5"/>
      <c r="G407" s="18"/>
      <c r="H407" s="5"/>
      <c r="I407" s="18"/>
      <c r="J407" s="5"/>
      <c r="K407" s="19"/>
      <c r="L407" s="5"/>
      <c r="M407" s="26"/>
      <c r="N407" s="27"/>
      <c r="O407" s="28"/>
      <c r="P407" s="27"/>
      <c r="Q407" s="11"/>
      <c r="R407" s="5"/>
      <c r="S407" s="5"/>
      <c r="T407" s="5"/>
      <c r="U407" s="27"/>
      <c r="V407" s="27"/>
      <c r="W407" s="27"/>
      <c r="X407" s="13"/>
      <c r="Y407" s="27"/>
      <c r="Z407" s="27"/>
      <c r="AA407" s="27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</row>
    <row r="408" spans="1:146" s="2" customFormat="1" x14ac:dyDescent="0.25">
      <c r="A408" s="5"/>
      <c r="B408" s="5"/>
      <c r="C408" s="5"/>
      <c r="D408" s="5"/>
      <c r="E408" s="5"/>
      <c r="F408" s="5"/>
      <c r="G408" s="18"/>
      <c r="H408" s="5"/>
      <c r="I408" s="18"/>
      <c r="J408" s="5"/>
      <c r="K408" s="19"/>
      <c r="L408" s="5"/>
      <c r="M408" s="26"/>
      <c r="N408" s="27"/>
      <c r="O408" s="28"/>
      <c r="P408" s="27"/>
      <c r="Q408" s="11"/>
      <c r="R408" s="5"/>
      <c r="S408" s="5"/>
      <c r="T408" s="5"/>
      <c r="U408" s="27"/>
      <c r="V408" s="27"/>
      <c r="W408" s="27"/>
      <c r="X408" s="13"/>
      <c r="Y408" s="27"/>
      <c r="Z408" s="27"/>
      <c r="AA408" s="27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</row>
    <row r="409" spans="1:146" s="2" customFormat="1" x14ac:dyDescent="0.25">
      <c r="A409" s="5"/>
      <c r="B409" s="5"/>
      <c r="C409" s="5"/>
      <c r="D409" s="5"/>
      <c r="E409" s="5"/>
      <c r="F409" s="5"/>
      <c r="G409" s="18"/>
      <c r="H409" s="5"/>
      <c r="I409" s="18"/>
      <c r="J409" s="5"/>
      <c r="K409" s="19"/>
      <c r="L409" s="5"/>
      <c r="M409" s="26"/>
      <c r="N409" s="27"/>
      <c r="O409" s="28"/>
      <c r="P409" s="27"/>
      <c r="Q409" s="11"/>
      <c r="R409" s="5"/>
      <c r="S409" s="5"/>
      <c r="T409" s="5"/>
      <c r="U409" s="27"/>
      <c r="V409" s="27"/>
      <c r="W409" s="27"/>
      <c r="X409" s="13"/>
      <c r="Y409" s="27"/>
      <c r="Z409" s="27"/>
      <c r="AA409" s="27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</row>
    <row r="410" spans="1:146" s="2" customFormat="1" x14ac:dyDescent="0.25">
      <c r="A410" s="5"/>
      <c r="B410" s="5"/>
      <c r="C410" s="5"/>
      <c r="D410" s="5"/>
      <c r="E410" s="5"/>
      <c r="F410" s="5"/>
      <c r="G410" s="18"/>
      <c r="H410" s="5"/>
      <c r="I410" s="18"/>
      <c r="J410" s="5"/>
      <c r="K410" s="19"/>
      <c r="L410" s="5"/>
      <c r="M410" s="26"/>
      <c r="N410" s="27"/>
      <c r="O410" s="28"/>
      <c r="P410" s="27"/>
      <c r="Q410" s="11"/>
      <c r="R410" s="5"/>
      <c r="S410" s="5"/>
      <c r="T410" s="5"/>
      <c r="U410" s="27"/>
      <c r="V410" s="27"/>
      <c r="W410" s="27"/>
      <c r="X410" s="13"/>
      <c r="Y410" s="27"/>
      <c r="Z410" s="27"/>
      <c r="AA410" s="27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</row>
    <row r="411" spans="1:146" s="2" customFormat="1" x14ac:dyDescent="0.25">
      <c r="A411" s="5"/>
      <c r="B411" s="5"/>
      <c r="C411" s="5"/>
      <c r="D411" s="5"/>
      <c r="E411" s="5"/>
      <c r="F411" s="5"/>
      <c r="G411" s="18"/>
      <c r="H411" s="5"/>
      <c r="I411" s="18"/>
      <c r="J411" s="5"/>
      <c r="K411" s="19"/>
      <c r="L411" s="5"/>
      <c r="M411" s="26"/>
      <c r="N411" s="27"/>
      <c r="O411" s="28"/>
      <c r="P411" s="27"/>
      <c r="Q411" s="11"/>
      <c r="R411" s="5"/>
      <c r="S411" s="5"/>
      <c r="T411" s="5"/>
      <c r="U411" s="27"/>
      <c r="V411" s="27"/>
      <c r="W411" s="27"/>
      <c r="X411" s="13"/>
      <c r="Y411" s="27"/>
      <c r="Z411" s="27"/>
      <c r="AA411" s="27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  <c r="BG411" s="13"/>
      <c r="BH411" s="13"/>
      <c r="BI411" s="13"/>
      <c r="BJ411" s="13"/>
      <c r="BK411" s="13"/>
      <c r="BL411" s="13"/>
      <c r="BM411" s="13"/>
      <c r="BN411" s="13"/>
      <c r="BO411" s="13"/>
      <c r="BP411" s="13"/>
      <c r="BQ411" s="13"/>
      <c r="BR411" s="13"/>
      <c r="BS411" s="13"/>
      <c r="BT411" s="13"/>
      <c r="BU411" s="13"/>
      <c r="BV411" s="13"/>
      <c r="BW411" s="13"/>
      <c r="BX411" s="13"/>
      <c r="BY411" s="13"/>
      <c r="BZ411" s="13"/>
      <c r="CA411" s="13"/>
      <c r="CB411" s="13"/>
      <c r="CC411" s="13"/>
      <c r="CD411" s="13"/>
      <c r="CE411" s="13"/>
      <c r="CF411" s="13"/>
      <c r="CG411" s="13"/>
      <c r="CH411" s="13"/>
      <c r="CI411" s="13"/>
      <c r="CJ411" s="13"/>
      <c r="CK411" s="13"/>
      <c r="CL411" s="13"/>
      <c r="CM411" s="13"/>
      <c r="CN411" s="13"/>
      <c r="CO411" s="13"/>
      <c r="CP411" s="13"/>
      <c r="CQ411" s="13"/>
      <c r="CR411" s="13"/>
      <c r="CS411" s="13"/>
      <c r="CT411" s="13"/>
      <c r="CU411" s="13"/>
      <c r="CV411" s="13"/>
      <c r="CW411" s="13"/>
      <c r="CX411" s="13"/>
      <c r="CY411" s="13"/>
      <c r="CZ411" s="13"/>
      <c r="DA411" s="13"/>
      <c r="DB411" s="13"/>
      <c r="DC411" s="13"/>
      <c r="DD411" s="13"/>
      <c r="DE411" s="13"/>
      <c r="DF411" s="13"/>
      <c r="DG411" s="13"/>
      <c r="DH411" s="13"/>
      <c r="DI411" s="13"/>
      <c r="DJ411" s="13"/>
      <c r="DK411" s="13"/>
      <c r="DL411" s="13"/>
      <c r="DM411" s="13"/>
      <c r="DN411" s="13"/>
      <c r="DO411" s="13"/>
      <c r="DP411" s="13"/>
      <c r="DQ411" s="13"/>
      <c r="DR411" s="13"/>
      <c r="DS411" s="13"/>
      <c r="DT411" s="13"/>
      <c r="DU411" s="13"/>
      <c r="DV411" s="13"/>
      <c r="DW411" s="13"/>
      <c r="DX411" s="13"/>
      <c r="DY411" s="13"/>
      <c r="DZ411" s="13"/>
      <c r="EA411" s="13"/>
      <c r="EB411" s="13"/>
      <c r="EC411" s="13"/>
      <c r="ED411" s="13"/>
      <c r="EE411" s="13"/>
      <c r="EF411" s="13"/>
      <c r="EG411" s="13"/>
      <c r="EH411" s="13"/>
      <c r="EI411" s="13"/>
      <c r="EJ411" s="13"/>
      <c r="EK411" s="13"/>
      <c r="EL411" s="13"/>
      <c r="EM411" s="13"/>
      <c r="EN411" s="13"/>
      <c r="EO411" s="13"/>
      <c r="EP411" s="13"/>
    </row>
    <row r="412" spans="1:146" s="2" customFormat="1" x14ac:dyDescent="0.25">
      <c r="A412" s="5"/>
      <c r="B412" s="5"/>
      <c r="C412" s="5"/>
      <c r="D412" s="5"/>
      <c r="E412" s="5"/>
      <c r="F412" s="5"/>
      <c r="G412" s="18"/>
      <c r="H412" s="5"/>
      <c r="I412" s="18"/>
      <c r="J412" s="5"/>
      <c r="K412" s="19"/>
      <c r="L412" s="5"/>
      <c r="M412" s="26"/>
      <c r="N412" s="27"/>
      <c r="O412" s="28"/>
      <c r="P412" s="27"/>
      <c r="Q412" s="11"/>
      <c r="R412" s="5"/>
      <c r="S412" s="5"/>
      <c r="T412" s="5"/>
      <c r="U412" s="27"/>
      <c r="V412" s="27"/>
      <c r="W412" s="27"/>
      <c r="X412" s="13"/>
      <c r="Y412" s="27"/>
      <c r="Z412" s="27"/>
      <c r="AA412" s="27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  <c r="BG412" s="13"/>
      <c r="BH412" s="13"/>
      <c r="BI412" s="13"/>
      <c r="BJ412" s="13"/>
      <c r="BK412" s="13"/>
      <c r="BL412" s="13"/>
      <c r="BM412" s="13"/>
      <c r="BN412" s="13"/>
      <c r="BO412" s="13"/>
      <c r="BP412" s="13"/>
      <c r="BQ412" s="13"/>
      <c r="BR412" s="13"/>
      <c r="BS412" s="13"/>
      <c r="BT412" s="13"/>
      <c r="BU412" s="13"/>
      <c r="BV412" s="13"/>
      <c r="BW412" s="13"/>
      <c r="BX412" s="13"/>
      <c r="BY412" s="13"/>
      <c r="BZ412" s="13"/>
      <c r="CA412" s="13"/>
      <c r="CB412" s="13"/>
      <c r="CC412" s="13"/>
      <c r="CD412" s="13"/>
      <c r="CE412" s="13"/>
      <c r="CF412" s="13"/>
      <c r="CG412" s="13"/>
      <c r="CH412" s="13"/>
      <c r="CI412" s="13"/>
      <c r="CJ412" s="13"/>
      <c r="CK412" s="13"/>
      <c r="CL412" s="13"/>
      <c r="CM412" s="13"/>
      <c r="CN412" s="13"/>
      <c r="CO412" s="13"/>
      <c r="CP412" s="13"/>
      <c r="CQ412" s="13"/>
      <c r="CR412" s="13"/>
      <c r="CS412" s="13"/>
      <c r="CT412" s="13"/>
      <c r="CU412" s="13"/>
      <c r="CV412" s="13"/>
      <c r="CW412" s="13"/>
      <c r="CX412" s="13"/>
      <c r="CY412" s="13"/>
      <c r="CZ412" s="13"/>
      <c r="DA412" s="13"/>
      <c r="DB412" s="13"/>
      <c r="DC412" s="13"/>
      <c r="DD412" s="13"/>
      <c r="DE412" s="13"/>
      <c r="DF412" s="13"/>
      <c r="DG412" s="13"/>
      <c r="DH412" s="13"/>
      <c r="DI412" s="13"/>
      <c r="DJ412" s="13"/>
      <c r="DK412" s="13"/>
      <c r="DL412" s="13"/>
      <c r="DM412" s="13"/>
      <c r="DN412" s="13"/>
      <c r="DO412" s="13"/>
      <c r="DP412" s="13"/>
      <c r="DQ412" s="13"/>
      <c r="DR412" s="13"/>
      <c r="DS412" s="13"/>
      <c r="DT412" s="13"/>
      <c r="DU412" s="13"/>
      <c r="DV412" s="13"/>
      <c r="DW412" s="13"/>
      <c r="DX412" s="13"/>
      <c r="DY412" s="13"/>
      <c r="DZ412" s="13"/>
      <c r="EA412" s="13"/>
      <c r="EB412" s="13"/>
      <c r="EC412" s="13"/>
      <c r="ED412" s="13"/>
      <c r="EE412" s="13"/>
      <c r="EF412" s="13"/>
      <c r="EG412" s="13"/>
      <c r="EH412" s="13"/>
      <c r="EI412" s="13"/>
      <c r="EJ412" s="13"/>
      <c r="EK412" s="13"/>
      <c r="EL412" s="13"/>
      <c r="EM412" s="13"/>
      <c r="EN412" s="13"/>
      <c r="EO412" s="13"/>
      <c r="EP412" s="13"/>
    </row>
    <row r="413" spans="1:146" s="2" customFormat="1" x14ac:dyDescent="0.25">
      <c r="A413" s="5"/>
      <c r="B413" s="5"/>
      <c r="C413" s="5"/>
      <c r="D413" s="5"/>
      <c r="E413" s="5"/>
      <c r="F413" s="5"/>
      <c r="G413" s="18"/>
      <c r="H413" s="5"/>
      <c r="I413" s="18"/>
      <c r="J413" s="5"/>
      <c r="K413" s="19"/>
      <c r="L413" s="5"/>
      <c r="M413" s="26"/>
      <c r="N413" s="27"/>
      <c r="O413" s="28"/>
      <c r="P413" s="27"/>
      <c r="Q413" s="11"/>
      <c r="R413" s="5"/>
      <c r="S413" s="5"/>
      <c r="T413" s="5"/>
      <c r="U413" s="27"/>
      <c r="V413" s="27"/>
      <c r="W413" s="27"/>
      <c r="X413" s="13"/>
      <c r="Y413" s="27"/>
      <c r="Z413" s="27"/>
      <c r="AA413" s="27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  <c r="BD413" s="13"/>
      <c r="BE413" s="13"/>
      <c r="BF413" s="13"/>
      <c r="BG413" s="13"/>
      <c r="BH413" s="13"/>
      <c r="BI413" s="13"/>
      <c r="BJ413" s="13"/>
      <c r="BK413" s="13"/>
      <c r="BL413" s="13"/>
      <c r="BM413" s="13"/>
      <c r="BN413" s="13"/>
      <c r="BO413" s="13"/>
      <c r="BP413" s="13"/>
      <c r="BQ413" s="13"/>
      <c r="BR413" s="13"/>
      <c r="BS413" s="13"/>
      <c r="BT413" s="13"/>
      <c r="BU413" s="13"/>
      <c r="BV413" s="13"/>
      <c r="BW413" s="13"/>
      <c r="BX413" s="13"/>
      <c r="BY413" s="13"/>
      <c r="BZ413" s="13"/>
      <c r="CA413" s="13"/>
      <c r="CB413" s="13"/>
      <c r="CC413" s="13"/>
      <c r="CD413" s="13"/>
      <c r="CE413" s="13"/>
      <c r="CF413" s="13"/>
      <c r="CG413" s="13"/>
      <c r="CH413" s="13"/>
      <c r="CI413" s="13"/>
      <c r="CJ413" s="13"/>
      <c r="CK413" s="13"/>
      <c r="CL413" s="13"/>
      <c r="CM413" s="13"/>
      <c r="CN413" s="13"/>
      <c r="CO413" s="13"/>
      <c r="CP413" s="13"/>
      <c r="CQ413" s="13"/>
      <c r="CR413" s="13"/>
      <c r="CS413" s="13"/>
      <c r="CT413" s="13"/>
      <c r="CU413" s="13"/>
      <c r="CV413" s="13"/>
      <c r="CW413" s="13"/>
      <c r="CX413" s="13"/>
      <c r="CY413" s="13"/>
      <c r="CZ413" s="13"/>
      <c r="DA413" s="13"/>
      <c r="DB413" s="13"/>
      <c r="DC413" s="13"/>
      <c r="DD413" s="13"/>
      <c r="DE413" s="13"/>
      <c r="DF413" s="13"/>
      <c r="DG413" s="13"/>
      <c r="DH413" s="13"/>
      <c r="DI413" s="13"/>
      <c r="DJ413" s="13"/>
      <c r="DK413" s="13"/>
      <c r="DL413" s="13"/>
      <c r="DM413" s="13"/>
      <c r="DN413" s="13"/>
      <c r="DO413" s="13"/>
      <c r="DP413" s="13"/>
      <c r="DQ413" s="13"/>
      <c r="DR413" s="13"/>
      <c r="DS413" s="13"/>
      <c r="DT413" s="13"/>
      <c r="DU413" s="13"/>
      <c r="DV413" s="13"/>
      <c r="DW413" s="13"/>
      <c r="DX413" s="13"/>
      <c r="DY413" s="13"/>
      <c r="DZ413" s="13"/>
      <c r="EA413" s="13"/>
      <c r="EB413" s="13"/>
      <c r="EC413" s="13"/>
      <c r="ED413" s="13"/>
      <c r="EE413" s="13"/>
      <c r="EF413" s="13"/>
      <c r="EG413" s="13"/>
      <c r="EH413" s="13"/>
      <c r="EI413" s="13"/>
      <c r="EJ413" s="13"/>
      <c r="EK413" s="13"/>
      <c r="EL413" s="13"/>
      <c r="EM413" s="13"/>
      <c r="EN413" s="13"/>
      <c r="EO413" s="13"/>
      <c r="EP413" s="13"/>
    </row>
    <row r="414" spans="1:146" s="2" customFormat="1" x14ac:dyDescent="0.25">
      <c r="A414" s="5"/>
      <c r="B414" s="5"/>
      <c r="C414" s="5"/>
      <c r="D414" s="5"/>
      <c r="E414" s="5"/>
      <c r="F414" s="5"/>
      <c r="G414" s="18"/>
      <c r="H414" s="5"/>
      <c r="I414" s="18"/>
      <c r="J414" s="5"/>
      <c r="K414" s="19"/>
      <c r="L414" s="5"/>
      <c r="M414" s="26"/>
      <c r="N414" s="27"/>
      <c r="O414" s="28"/>
      <c r="P414" s="27"/>
      <c r="Q414" s="11"/>
      <c r="R414" s="5"/>
      <c r="S414" s="5"/>
      <c r="T414" s="5"/>
      <c r="U414" s="27"/>
      <c r="V414" s="27"/>
      <c r="W414" s="27"/>
      <c r="X414" s="13"/>
      <c r="Y414" s="27"/>
      <c r="Z414" s="27"/>
      <c r="AA414" s="27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  <c r="BD414" s="13"/>
      <c r="BE414" s="13"/>
      <c r="BF414" s="13"/>
      <c r="BG414" s="13"/>
      <c r="BH414" s="13"/>
      <c r="BI414" s="13"/>
      <c r="BJ414" s="13"/>
      <c r="BK414" s="13"/>
      <c r="BL414" s="13"/>
      <c r="BM414" s="13"/>
      <c r="BN414" s="13"/>
      <c r="BO414" s="13"/>
      <c r="BP414" s="13"/>
      <c r="BQ414" s="13"/>
      <c r="BR414" s="13"/>
      <c r="BS414" s="13"/>
      <c r="BT414" s="13"/>
      <c r="BU414" s="13"/>
      <c r="BV414" s="13"/>
      <c r="BW414" s="13"/>
      <c r="BX414" s="13"/>
      <c r="BY414" s="13"/>
      <c r="BZ414" s="13"/>
      <c r="CA414" s="13"/>
      <c r="CB414" s="13"/>
      <c r="CC414" s="13"/>
      <c r="CD414" s="13"/>
      <c r="CE414" s="13"/>
      <c r="CF414" s="13"/>
      <c r="CG414" s="13"/>
      <c r="CH414" s="13"/>
      <c r="CI414" s="13"/>
      <c r="CJ414" s="13"/>
      <c r="CK414" s="13"/>
      <c r="CL414" s="13"/>
      <c r="CM414" s="13"/>
      <c r="CN414" s="13"/>
      <c r="CO414" s="13"/>
      <c r="CP414" s="13"/>
      <c r="CQ414" s="13"/>
      <c r="CR414" s="13"/>
      <c r="CS414" s="13"/>
      <c r="CT414" s="13"/>
      <c r="CU414" s="13"/>
      <c r="CV414" s="13"/>
      <c r="CW414" s="13"/>
      <c r="CX414" s="13"/>
      <c r="CY414" s="13"/>
      <c r="CZ414" s="13"/>
      <c r="DA414" s="13"/>
      <c r="DB414" s="13"/>
      <c r="DC414" s="13"/>
      <c r="DD414" s="13"/>
      <c r="DE414" s="13"/>
      <c r="DF414" s="13"/>
      <c r="DG414" s="13"/>
      <c r="DH414" s="13"/>
      <c r="DI414" s="13"/>
      <c r="DJ414" s="13"/>
      <c r="DK414" s="13"/>
      <c r="DL414" s="13"/>
      <c r="DM414" s="13"/>
      <c r="DN414" s="13"/>
      <c r="DO414" s="13"/>
      <c r="DP414" s="13"/>
      <c r="DQ414" s="13"/>
      <c r="DR414" s="13"/>
      <c r="DS414" s="13"/>
      <c r="DT414" s="13"/>
      <c r="DU414" s="13"/>
      <c r="DV414" s="13"/>
      <c r="DW414" s="13"/>
      <c r="DX414" s="13"/>
      <c r="DY414" s="13"/>
      <c r="DZ414" s="13"/>
      <c r="EA414" s="13"/>
      <c r="EB414" s="13"/>
      <c r="EC414" s="13"/>
      <c r="ED414" s="13"/>
      <c r="EE414" s="13"/>
      <c r="EF414" s="13"/>
      <c r="EG414" s="13"/>
      <c r="EH414" s="13"/>
      <c r="EI414" s="13"/>
      <c r="EJ414" s="13"/>
      <c r="EK414" s="13"/>
      <c r="EL414" s="13"/>
      <c r="EM414" s="13"/>
      <c r="EN414" s="13"/>
      <c r="EO414" s="13"/>
      <c r="EP414" s="13"/>
    </row>
    <row r="415" spans="1:146" s="2" customFormat="1" x14ac:dyDescent="0.25">
      <c r="A415" s="5"/>
      <c r="B415" s="5"/>
      <c r="C415" s="5"/>
      <c r="D415" s="5"/>
      <c r="E415" s="5"/>
      <c r="F415" s="5"/>
      <c r="G415" s="18"/>
      <c r="H415" s="5"/>
      <c r="I415" s="18"/>
      <c r="J415" s="5"/>
      <c r="K415" s="19"/>
      <c r="L415" s="5"/>
      <c r="M415" s="26"/>
      <c r="N415" s="27"/>
      <c r="O415" s="28"/>
      <c r="P415" s="27"/>
      <c r="Q415" s="11"/>
      <c r="R415" s="5"/>
      <c r="S415" s="5"/>
      <c r="T415" s="5"/>
      <c r="U415" s="27"/>
      <c r="V415" s="27"/>
      <c r="W415" s="27"/>
      <c r="X415" s="13"/>
      <c r="Y415" s="27"/>
      <c r="Z415" s="27"/>
      <c r="AA415" s="27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  <c r="BD415" s="13"/>
      <c r="BE415" s="13"/>
      <c r="BF415" s="13"/>
      <c r="BG415" s="13"/>
      <c r="BH415" s="13"/>
      <c r="BI415" s="13"/>
      <c r="BJ415" s="13"/>
      <c r="BK415" s="13"/>
      <c r="BL415" s="13"/>
      <c r="BM415" s="13"/>
      <c r="BN415" s="13"/>
      <c r="BO415" s="13"/>
      <c r="BP415" s="13"/>
      <c r="BQ415" s="13"/>
      <c r="BR415" s="13"/>
      <c r="BS415" s="13"/>
      <c r="BT415" s="13"/>
      <c r="BU415" s="13"/>
      <c r="BV415" s="13"/>
      <c r="BW415" s="13"/>
      <c r="BX415" s="13"/>
      <c r="BY415" s="13"/>
      <c r="BZ415" s="13"/>
      <c r="CA415" s="13"/>
      <c r="CB415" s="13"/>
      <c r="CC415" s="13"/>
      <c r="CD415" s="13"/>
      <c r="CE415" s="13"/>
      <c r="CF415" s="13"/>
      <c r="CG415" s="13"/>
      <c r="CH415" s="13"/>
      <c r="CI415" s="13"/>
      <c r="CJ415" s="13"/>
      <c r="CK415" s="13"/>
      <c r="CL415" s="13"/>
      <c r="CM415" s="13"/>
      <c r="CN415" s="13"/>
      <c r="CO415" s="13"/>
      <c r="CP415" s="13"/>
      <c r="CQ415" s="13"/>
      <c r="CR415" s="13"/>
      <c r="CS415" s="13"/>
      <c r="CT415" s="13"/>
      <c r="CU415" s="13"/>
      <c r="CV415" s="13"/>
      <c r="CW415" s="13"/>
      <c r="CX415" s="13"/>
      <c r="CY415" s="13"/>
      <c r="CZ415" s="13"/>
      <c r="DA415" s="13"/>
      <c r="DB415" s="13"/>
      <c r="DC415" s="13"/>
      <c r="DD415" s="13"/>
      <c r="DE415" s="13"/>
      <c r="DF415" s="13"/>
      <c r="DG415" s="13"/>
      <c r="DH415" s="13"/>
      <c r="DI415" s="13"/>
      <c r="DJ415" s="13"/>
      <c r="DK415" s="13"/>
      <c r="DL415" s="13"/>
      <c r="DM415" s="13"/>
      <c r="DN415" s="13"/>
      <c r="DO415" s="13"/>
      <c r="DP415" s="13"/>
      <c r="DQ415" s="13"/>
      <c r="DR415" s="13"/>
      <c r="DS415" s="13"/>
      <c r="DT415" s="13"/>
      <c r="DU415" s="13"/>
      <c r="DV415" s="13"/>
      <c r="DW415" s="13"/>
      <c r="DX415" s="13"/>
      <c r="DY415" s="13"/>
      <c r="DZ415" s="13"/>
      <c r="EA415" s="13"/>
      <c r="EB415" s="13"/>
      <c r="EC415" s="13"/>
      <c r="ED415" s="13"/>
      <c r="EE415" s="13"/>
      <c r="EF415" s="13"/>
      <c r="EG415" s="13"/>
      <c r="EH415" s="13"/>
      <c r="EI415" s="13"/>
      <c r="EJ415" s="13"/>
      <c r="EK415" s="13"/>
      <c r="EL415" s="13"/>
      <c r="EM415" s="13"/>
      <c r="EN415" s="13"/>
      <c r="EO415" s="13"/>
      <c r="EP415" s="13"/>
    </row>
    <row r="416" spans="1:146" s="2" customFormat="1" x14ac:dyDescent="0.25">
      <c r="A416" s="5"/>
      <c r="B416" s="5"/>
      <c r="C416" s="5"/>
      <c r="D416" s="5"/>
      <c r="E416" s="5"/>
      <c r="F416" s="5"/>
      <c r="G416" s="18"/>
      <c r="H416" s="5"/>
      <c r="I416" s="18"/>
      <c r="J416" s="5"/>
      <c r="K416" s="19"/>
      <c r="L416" s="5"/>
      <c r="M416" s="26"/>
      <c r="N416" s="27"/>
      <c r="O416" s="28"/>
      <c r="P416" s="27"/>
      <c r="Q416" s="11"/>
      <c r="R416" s="5"/>
      <c r="S416" s="5"/>
      <c r="T416" s="5"/>
      <c r="U416" s="27"/>
      <c r="V416" s="27"/>
      <c r="W416" s="27"/>
      <c r="X416" s="13"/>
      <c r="Y416" s="27"/>
      <c r="Z416" s="27"/>
      <c r="AA416" s="27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  <c r="BG416" s="13"/>
      <c r="BH416" s="13"/>
      <c r="BI416" s="13"/>
      <c r="BJ416" s="13"/>
      <c r="BK416" s="13"/>
      <c r="BL416" s="13"/>
      <c r="BM416" s="13"/>
      <c r="BN416" s="13"/>
      <c r="BO416" s="13"/>
      <c r="BP416" s="13"/>
      <c r="BQ416" s="13"/>
      <c r="BR416" s="13"/>
      <c r="BS416" s="13"/>
      <c r="BT416" s="13"/>
      <c r="BU416" s="13"/>
      <c r="BV416" s="13"/>
      <c r="BW416" s="13"/>
      <c r="BX416" s="13"/>
      <c r="BY416" s="13"/>
      <c r="BZ416" s="13"/>
      <c r="CA416" s="13"/>
      <c r="CB416" s="13"/>
      <c r="CC416" s="13"/>
      <c r="CD416" s="13"/>
      <c r="CE416" s="13"/>
      <c r="CF416" s="13"/>
      <c r="CG416" s="13"/>
      <c r="CH416" s="13"/>
      <c r="CI416" s="13"/>
      <c r="CJ416" s="13"/>
      <c r="CK416" s="13"/>
      <c r="CL416" s="13"/>
      <c r="CM416" s="13"/>
      <c r="CN416" s="13"/>
      <c r="CO416" s="13"/>
      <c r="CP416" s="13"/>
      <c r="CQ416" s="13"/>
      <c r="CR416" s="13"/>
      <c r="CS416" s="13"/>
      <c r="CT416" s="13"/>
      <c r="CU416" s="13"/>
      <c r="CV416" s="13"/>
      <c r="CW416" s="13"/>
      <c r="CX416" s="13"/>
      <c r="CY416" s="13"/>
      <c r="CZ416" s="13"/>
      <c r="DA416" s="13"/>
      <c r="DB416" s="13"/>
      <c r="DC416" s="13"/>
      <c r="DD416" s="13"/>
      <c r="DE416" s="13"/>
      <c r="DF416" s="13"/>
      <c r="DG416" s="13"/>
      <c r="DH416" s="13"/>
      <c r="DI416" s="13"/>
      <c r="DJ416" s="13"/>
      <c r="DK416" s="13"/>
      <c r="DL416" s="13"/>
      <c r="DM416" s="13"/>
      <c r="DN416" s="13"/>
      <c r="DO416" s="13"/>
      <c r="DP416" s="13"/>
      <c r="DQ416" s="13"/>
      <c r="DR416" s="13"/>
      <c r="DS416" s="13"/>
      <c r="DT416" s="13"/>
      <c r="DU416" s="13"/>
      <c r="DV416" s="13"/>
      <c r="DW416" s="13"/>
      <c r="DX416" s="13"/>
      <c r="DY416" s="13"/>
      <c r="DZ416" s="13"/>
      <c r="EA416" s="13"/>
      <c r="EB416" s="13"/>
      <c r="EC416" s="13"/>
      <c r="ED416" s="13"/>
      <c r="EE416" s="13"/>
      <c r="EF416" s="13"/>
      <c r="EG416" s="13"/>
      <c r="EH416" s="13"/>
      <c r="EI416" s="13"/>
      <c r="EJ416" s="13"/>
      <c r="EK416" s="13"/>
      <c r="EL416" s="13"/>
      <c r="EM416" s="13"/>
      <c r="EN416" s="13"/>
      <c r="EO416" s="13"/>
      <c r="EP416" s="13"/>
    </row>
    <row r="417" spans="1:146" s="2" customFormat="1" x14ac:dyDescent="0.25">
      <c r="A417" s="5"/>
      <c r="B417" s="5"/>
      <c r="C417" s="5"/>
      <c r="D417" s="5"/>
      <c r="E417" s="5"/>
      <c r="F417" s="5"/>
      <c r="G417" s="18"/>
      <c r="H417" s="5"/>
      <c r="I417" s="18"/>
      <c r="J417" s="5"/>
      <c r="K417" s="19"/>
      <c r="L417" s="5"/>
      <c r="M417" s="26"/>
      <c r="N417" s="27"/>
      <c r="O417" s="28"/>
      <c r="P417" s="27"/>
      <c r="Q417" s="11"/>
      <c r="R417" s="5"/>
      <c r="S417" s="5"/>
      <c r="T417" s="5"/>
      <c r="U417" s="27"/>
      <c r="V417" s="27"/>
      <c r="W417" s="27"/>
      <c r="X417" s="13"/>
      <c r="Y417" s="27"/>
      <c r="Z417" s="27"/>
      <c r="AA417" s="27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  <c r="BD417" s="13"/>
      <c r="BE417" s="13"/>
      <c r="BF417" s="13"/>
      <c r="BG417" s="13"/>
      <c r="BH417" s="13"/>
      <c r="BI417" s="13"/>
      <c r="BJ417" s="13"/>
      <c r="BK417" s="13"/>
      <c r="BL417" s="13"/>
      <c r="BM417" s="13"/>
      <c r="BN417" s="13"/>
      <c r="BO417" s="13"/>
      <c r="BP417" s="13"/>
      <c r="BQ417" s="13"/>
      <c r="BR417" s="13"/>
      <c r="BS417" s="13"/>
      <c r="BT417" s="13"/>
      <c r="BU417" s="13"/>
      <c r="BV417" s="13"/>
      <c r="BW417" s="13"/>
      <c r="BX417" s="13"/>
      <c r="BY417" s="13"/>
      <c r="BZ417" s="13"/>
      <c r="CA417" s="13"/>
      <c r="CB417" s="13"/>
      <c r="CC417" s="13"/>
      <c r="CD417" s="13"/>
      <c r="CE417" s="13"/>
      <c r="CF417" s="13"/>
      <c r="CG417" s="13"/>
      <c r="CH417" s="13"/>
      <c r="CI417" s="13"/>
      <c r="CJ417" s="13"/>
      <c r="CK417" s="13"/>
      <c r="CL417" s="13"/>
      <c r="CM417" s="13"/>
      <c r="CN417" s="13"/>
      <c r="CO417" s="13"/>
      <c r="CP417" s="13"/>
      <c r="CQ417" s="13"/>
      <c r="CR417" s="13"/>
      <c r="CS417" s="13"/>
      <c r="CT417" s="13"/>
      <c r="CU417" s="13"/>
      <c r="CV417" s="13"/>
      <c r="CW417" s="13"/>
      <c r="CX417" s="13"/>
      <c r="CY417" s="13"/>
      <c r="CZ417" s="13"/>
      <c r="DA417" s="13"/>
      <c r="DB417" s="13"/>
      <c r="DC417" s="13"/>
      <c r="DD417" s="13"/>
      <c r="DE417" s="13"/>
      <c r="DF417" s="13"/>
      <c r="DG417" s="13"/>
      <c r="DH417" s="13"/>
      <c r="DI417" s="13"/>
      <c r="DJ417" s="13"/>
      <c r="DK417" s="13"/>
      <c r="DL417" s="13"/>
      <c r="DM417" s="13"/>
      <c r="DN417" s="13"/>
      <c r="DO417" s="13"/>
      <c r="DP417" s="13"/>
      <c r="DQ417" s="13"/>
      <c r="DR417" s="13"/>
      <c r="DS417" s="13"/>
      <c r="DT417" s="13"/>
      <c r="DU417" s="13"/>
      <c r="DV417" s="13"/>
      <c r="DW417" s="13"/>
      <c r="DX417" s="13"/>
      <c r="DY417" s="13"/>
      <c r="DZ417" s="13"/>
      <c r="EA417" s="13"/>
      <c r="EB417" s="13"/>
      <c r="EC417" s="13"/>
      <c r="ED417" s="13"/>
      <c r="EE417" s="13"/>
      <c r="EF417" s="13"/>
      <c r="EG417" s="13"/>
      <c r="EH417" s="13"/>
      <c r="EI417" s="13"/>
      <c r="EJ417" s="13"/>
      <c r="EK417" s="13"/>
      <c r="EL417" s="13"/>
      <c r="EM417" s="13"/>
      <c r="EN417" s="13"/>
      <c r="EO417" s="13"/>
      <c r="EP417" s="13"/>
    </row>
    <row r="418" spans="1:146" s="2" customFormat="1" x14ac:dyDescent="0.25">
      <c r="A418" s="5"/>
      <c r="B418" s="5"/>
      <c r="C418" s="5"/>
      <c r="D418" s="5"/>
      <c r="E418" s="5"/>
      <c r="F418" s="5"/>
      <c r="G418" s="18"/>
      <c r="H418" s="5"/>
      <c r="I418" s="18"/>
      <c r="J418" s="5"/>
      <c r="K418" s="19"/>
      <c r="L418" s="5"/>
      <c r="M418" s="26"/>
      <c r="N418" s="27"/>
      <c r="O418" s="28"/>
      <c r="P418" s="27"/>
      <c r="Q418" s="11"/>
      <c r="R418" s="5"/>
      <c r="S418" s="5"/>
      <c r="T418" s="5"/>
      <c r="U418" s="27"/>
      <c r="V418" s="27"/>
      <c r="W418" s="27"/>
      <c r="X418" s="13"/>
      <c r="Y418" s="27"/>
      <c r="Z418" s="27"/>
      <c r="AA418" s="27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  <c r="BD418" s="13"/>
      <c r="BE418" s="13"/>
      <c r="BF418" s="13"/>
      <c r="BG418" s="13"/>
      <c r="BH418" s="13"/>
      <c r="BI418" s="13"/>
      <c r="BJ418" s="13"/>
      <c r="BK418" s="13"/>
      <c r="BL418" s="13"/>
      <c r="BM418" s="13"/>
      <c r="BN418" s="13"/>
      <c r="BO418" s="13"/>
      <c r="BP418" s="13"/>
      <c r="BQ418" s="13"/>
      <c r="BR418" s="13"/>
      <c r="BS418" s="13"/>
      <c r="BT418" s="13"/>
      <c r="BU418" s="13"/>
      <c r="BV418" s="13"/>
      <c r="BW418" s="13"/>
      <c r="BX418" s="13"/>
      <c r="BY418" s="13"/>
      <c r="BZ418" s="13"/>
      <c r="CA418" s="13"/>
      <c r="CB418" s="13"/>
      <c r="CC418" s="13"/>
      <c r="CD418" s="13"/>
      <c r="CE418" s="13"/>
      <c r="CF418" s="13"/>
      <c r="CG418" s="13"/>
      <c r="CH418" s="13"/>
      <c r="CI418" s="13"/>
      <c r="CJ418" s="13"/>
      <c r="CK418" s="13"/>
      <c r="CL418" s="13"/>
      <c r="CM418" s="13"/>
      <c r="CN418" s="13"/>
      <c r="CO418" s="13"/>
      <c r="CP418" s="13"/>
      <c r="CQ418" s="13"/>
      <c r="CR418" s="13"/>
      <c r="CS418" s="13"/>
      <c r="CT418" s="13"/>
      <c r="CU418" s="13"/>
      <c r="CV418" s="13"/>
      <c r="CW418" s="13"/>
      <c r="CX418" s="13"/>
      <c r="CY418" s="13"/>
      <c r="CZ418" s="13"/>
      <c r="DA418" s="13"/>
      <c r="DB418" s="13"/>
      <c r="DC418" s="13"/>
      <c r="DD418" s="13"/>
      <c r="DE418" s="13"/>
      <c r="DF418" s="13"/>
      <c r="DG418" s="13"/>
      <c r="DH418" s="13"/>
      <c r="DI418" s="13"/>
      <c r="DJ418" s="13"/>
      <c r="DK418" s="13"/>
      <c r="DL418" s="13"/>
      <c r="DM418" s="13"/>
      <c r="DN418" s="13"/>
      <c r="DO418" s="13"/>
      <c r="DP418" s="13"/>
      <c r="DQ418" s="13"/>
      <c r="DR418" s="13"/>
      <c r="DS418" s="13"/>
      <c r="DT418" s="13"/>
      <c r="DU418" s="13"/>
      <c r="DV418" s="13"/>
      <c r="DW418" s="13"/>
      <c r="DX418" s="13"/>
      <c r="DY418" s="13"/>
      <c r="DZ418" s="13"/>
      <c r="EA418" s="13"/>
      <c r="EB418" s="13"/>
      <c r="EC418" s="13"/>
      <c r="ED418" s="13"/>
      <c r="EE418" s="13"/>
      <c r="EF418" s="13"/>
      <c r="EG418" s="13"/>
      <c r="EH418" s="13"/>
      <c r="EI418" s="13"/>
      <c r="EJ418" s="13"/>
      <c r="EK418" s="13"/>
      <c r="EL418" s="13"/>
      <c r="EM418" s="13"/>
      <c r="EN418" s="13"/>
      <c r="EO418" s="13"/>
      <c r="EP418" s="13"/>
    </row>
    <row r="419" spans="1:146" s="2" customFormat="1" x14ac:dyDescent="0.25">
      <c r="A419" s="5"/>
      <c r="B419" s="5"/>
      <c r="C419" s="5"/>
      <c r="D419" s="5"/>
      <c r="E419" s="5"/>
      <c r="F419" s="5"/>
      <c r="G419" s="18"/>
      <c r="H419" s="5"/>
      <c r="I419" s="18"/>
      <c r="J419" s="5"/>
      <c r="K419" s="19"/>
      <c r="L419" s="5"/>
      <c r="M419" s="26"/>
      <c r="N419" s="27"/>
      <c r="O419" s="28"/>
      <c r="P419" s="27"/>
      <c r="Q419" s="11"/>
      <c r="R419" s="5"/>
      <c r="S419" s="5"/>
      <c r="T419" s="5"/>
      <c r="U419" s="27"/>
      <c r="V419" s="27"/>
      <c r="W419" s="27"/>
      <c r="X419" s="13"/>
      <c r="Y419" s="27"/>
      <c r="Z419" s="27"/>
      <c r="AA419" s="27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  <c r="BD419" s="13"/>
      <c r="BE419" s="13"/>
      <c r="BF419" s="13"/>
      <c r="BG419" s="13"/>
      <c r="BH419" s="13"/>
      <c r="BI419" s="13"/>
      <c r="BJ419" s="13"/>
      <c r="BK419" s="13"/>
      <c r="BL419" s="13"/>
      <c r="BM419" s="13"/>
      <c r="BN419" s="13"/>
      <c r="BO419" s="13"/>
      <c r="BP419" s="13"/>
      <c r="BQ419" s="13"/>
      <c r="BR419" s="13"/>
      <c r="BS419" s="13"/>
      <c r="BT419" s="13"/>
      <c r="BU419" s="13"/>
      <c r="BV419" s="13"/>
      <c r="BW419" s="13"/>
      <c r="BX419" s="13"/>
      <c r="BY419" s="13"/>
      <c r="BZ419" s="13"/>
      <c r="CA419" s="13"/>
      <c r="CB419" s="13"/>
      <c r="CC419" s="13"/>
      <c r="CD419" s="13"/>
      <c r="CE419" s="13"/>
      <c r="CF419" s="13"/>
      <c r="CG419" s="13"/>
      <c r="CH419" s="13"/>
      <c r="CI419" s="13"/>
      <c r="CJ419" s="13"/>
      <c r="CK419" s="13"/>
      <c r="CL419" s="13"/>
      <c r="CM419" s="13"/>
      <c r="CN419" s="13"/>
      <c r="CO419" s="13"/>
      <c r="CP419" s="13"/>
      <c r="CQ419" s="13"/>
      <c r="CR419" s="13"/>
      <c r="CS419" s="13"/>
      <c r="CT419" s="13"/>
      <c r="CU419" s="13"/>
      <c r="CV419" s="13"/>
      <c r="CW419" s="13"/>
      <c r="CX419" s="13"/>
      <c r="CY419" s="13"/>
      <c r="CZ419" s="13"/>
      <c r="DA419" s="13"/>
      <c r="DB419" s="13"/>
      <c r="DC419" s="13"/>
      <c r="DD419" s="13"/>
      <c r="DE419" s="13"/>
      <c r="DF419" s="13"/>
      <c r="DG419" s="13"/>
      <c r="DH419" s="13"/>
      <c r="DI419" s="13"/>
      <c r="DJ419" s="13"/>
      <c r="DK419" s="13"/>
      <c r="DL419" s="13"/>
      <c r="DM419" s="13"/>
      <c r="DN419" s="13"/>
      <c r="DO419" s="13"/>
      <c r="DP419" s="13"/>
      <c r="DQ419" s="13"/>
      <c r="DR419" s="13"/>
      <c r="DS419" s="13"/>
      <c r="DT419" s="13"/>
      <c r="DU419" s="13"/>
      <c r="DV419" s="13"/>
      <c r="DW419" s="13"/>
      <c r="DX419" s="13"/>
      <c r="DY419" s="13"/>
      <c r="DZ419" s="13"/>
      <c r="EA419" s="13"/>
      <c r="EB419" s="13"/>
      <c r="EC419" s="13"/>
      <c r="ED419" s="13"/>
      <c r="EE419" s="13"/>
      <c r="EF419" s="13"/>
      <c r="EG419" s="13"/>
      <c r="EH419" s="13"/>
      <c r="EI419" s="13"/>
      <c r="EJ419" s="13"/>
      <c r="EK419" s="13"/>
      <c r="EL419" s="13"/>
      <c r="EM419" s="13"/>
      <c r="EN419" s="13"/>
      <c r="EO419" s="13"/>
      <c r="EP419" s="13"/>
    </row>
    <row r="420" spans="1:146" s="2" customFormat="1" x14ac:dyDescent="0.25">
      <c r="A420" s="5"/>
      <c r="B420" s="5"/>
      <c r="C420" s="5"/>
      <c r="D420" s="5"/>
      <c r="E420" s="5"/>
      <c r="F420" s="5"/>
      <c r="G420" s="18"/>
      <c r="H420" s="5"/>
      <c r="I420" s="18"/>
      <c r="J420" s="5"/>
      <c r="K420" s="6"/>
      <c r="L420" s="5"/>
      <c r="M420" s="26"/>
      <c r="N420" s="27"/>
      <c r="O420" s="28"/>
      <c r="P420" s="27"/>
      <c r="Q420" s="11"/>
      <c r="R420" s="5"/>
      <c r="S420" s="5"/>
      <c r="T420" s="5"/>
      <c r="U420" s="27"/>
      <c r="V420" s="27"/>
      <c r="W420" s="27"/>
      <c r="X420" s="13"/>
      <c r="Y420" s="27"/>
      <c r="Z420" s="27"/>
      <c r="AA420" s="27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  <c r="BD420" s="13"/>
      <c r="BE420" s="13"/>
      <c r="BF420" s="13"/>
      <c r="BG420" s="13"/>
      <c r="BH420" s="13"/>
      <c r="BI420" s="13"/>
      <c r="BJ420" s="13"/>
      <c r="BK420" s="13"/>
      <c r="BL420" s="13"/>
      <c r="BM420" s="13"/>
      <c r="BN420" s="13"/>
      <c r="BO420" s="13"/>
      <c r="BP420" s="13"/>
      <c r="BQ420" s="13"/>
      <c r="BR420" s="13"/>
      <c r="BS420" s="13"/>
      <c r="BT420" s="13"/>
      <c r="BU420" s="13"/>
      <c r="BV420" s="13"/>
      <c r="BW420" s="13"/>
      <c r="BX420" s="13"/>
      <c r="BY420" s="13"/>
      <c r="BZ420" s="13"/>
      <c r="CA420" s="13"/>
      <c r="CB420" s="13"/>
      <c r="CC420" s="13"/>
      <c r="CD420" s="13"/>
      <c r="CE420" s="13"/>
      <c r="CF420" s="13"/>
      <c r="CG420" s="13"/>
      <c r="CH420" s="13"/>
      <c r="CI420" s="13"/>
      <c r="CJ420" s="13"/>
      <c r="CK420" s="13"/>
      <c r="CL420" s="13"/>
      <c r="CM420" s="13"/>
      <c r="CN420" s="13"/>
      <c r="CO420" s="13"/>
      <c r="CP420" s="13"/>
      <c r="CQ420" s="13"/>
      <c r="CR420" s="13"/>
      <c r="CS420" s="13"/>
      <c r="CT420" s="13"/>
      <c r="CU420" s="13"/>
      <c r="CV420" s="13"/>
      <c r="CW420" s="13"/>
      <c r="CX420" s="13"/>
      <c r="CY420" s="13"/>
      <c r="CZ420" s="13"/>
      <c r="DA420" s="13"/>
      <c r="DB420" s="13"/>
      <c r="DC420" s="13"/>
      <c r="DD420" s="13"/>
      <c r="DE420" s="13"/>
      <c r="DF420" s="13"/>
      <c r="DG420" s="13"/>
      <c r="DH420" s="13"/>
      <c r="DI420" s="13"/>
      <c r="DJ420" s="13"/>
      <c r="DK420" s="13"/>
      <c r="DL420" s="13"/>
      <c r="DM420" s="13"/>
      <c r="DN420" s="13"/>
      <c r="DO420" s="13"/>
      <c r="DP420" s="13"/>
      <c r="DQ420" s="13"/>
      <c r="DR420" s="13"/>
      <c r="DS420" s="13"/>
      <c r="DT420" s="13"/>
      <c r="DU420" s="13"/>
      <c r="DV420" s="13"/>
      <c r="DW420" s="13"/>
      <c r="DX420" s="13"/>
      <c r="DY420" s="13"/>
      <c r="DZ420" s="13"/>
      <c r="EA420" s="13"/>
      <c r="EB420" s="13"/>
      <c r="EC420" s="13"/>
      <c r="ED420" s="13"/>
      <c r="EE420" s="13"/>
      <c r="EF420" s="13"/>
      <c r="EG420" s="13"/>
      <c r="EH420" s="13"/>
      <c r="EI420" s="13"/>
      <c r="EJ420" s="13"/>
      <c r="EK420" s="13"/>
      <c r="EL420" s="13"/>
      <c r="EM420" s="13"/>
      <c r="EN420" s="13"/>
      <c r="EO420" s="13"/>
      <c r="EP420" s="13"/>
    </row>
    <row r="421" spans="1:146" s="2" customFormat="1" x14ac:dyDescent="0.25">
      <c r="A421" s="5"/>
      <c r="B421" s="5"/>
      <c r="C421" s="5"/>
      <c r="D421" s="5"/>
      <c r="E421" s="5"/>
      <c r="F421" s="5"/>
      <c r="G421" s="18"/>
      <c r="H421" s="5"/>
      <c r="I421" s="18"/>
      <c r="J421" s="5"/>
      <c r="K421" s="6"/>
      <c r="L421" s="5"/>
      <c r="M421" s="26"/>
      <c r="N421" s="27"/>
      <c r="O421" s="28"/>
      <c r="P421" s="27"/>
      <c r="Q421" s="11"/>
      <c r="R421" s="5"/>
      <c r="S421" s="5"/>
      <c r="T421" s="5"/>
      <c r="U421" s="27"/>
      <c r="V421" s="27"/>
      <c r="W421" s="27"/>
      <c r="X421" s="13"/>
      <c r="Y421" s="27"/>
      <c r="Z421" s="27"/>
      <c r="AA421" s="27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  <c r="BD421" s="13"/>
      <c r="BE421" s="13"/>
      <c r="BF421" s="13"/>
      <c r="BG421" s="13"/>
      <c r="BH421" s="13"/>
      <c r="BI421" s="13"/>
      <c r="BJ421" s="13"/>
      <c r="BK421" s="13"/>
      <c r="BL421" s="13"/>
      <c r="BM421" s="13"/>
      <c r="BN421" s="13"/>
      <c r="BO421" s="13"/>
      <c r="BP421" s="13"/>
      <c r="BQ421" s="13"/>
      <c r="BR421" s="13"/>
      <c r="BS421" s="13"/>
      <c r="BT421" s="13"/>
      <c r="BU421" s="13"/>
      <c r="BV421" s="13"/>
      <c r="BW421" s="13"/>
      <c r="BX421" s="13"/>
      <c r="BY421" s="13"/>
      <c r="BZ421" s="13"/>
      <c r="CA421" s="13"/>
      <c r="CB421" s="13"/>
      <c r="CC421" s="13"/>
      <c r="CD421" s="13"/>
      <c r="CE421" s="13"/>
      <c r="CF421" s="13"/>
      <c r="CG421" s="13"/>
      <c r="CH421" s="13"/>
      <c r="CI421" s="13"/>
      <c r="CJ421" s="13"/>
      <c r="CK421" s="13"/>
      <c r="CL421" s="13"/>
      <c r="CM421" s="13"/>
      <c r="CN421" s="13"/>
      <c r="CO421" s="13"/>
      <c r="CP421" s="13"/>
      <c r="CQ421" s="13"/>
      <c r="CR421" s="13"/>
      <c r="CS421" s="13"/>
      <c r="CT421" s="13"/>
      <c r="CU421" s="13"/>
      <c r="CV421" s="13"/>
      <c r="CW421" s="13"/>
      <c r="CX421" s="13"/>
      <c r="CY421" s="13"/>
      <c r="CZ421" s="13"/>
      <c r="DA421" s="13"/>
      <c r="DB421" s="13"/>
      <c r="DC421" s="13"/>
      <c r="DD421" s="13"/>
      <c r="DE421" s="13"/>
      <c r="DF421" s="13"/>
      <c r="DG421" s="13"/>
      <c r="DH421" s="13"/>
      <c r="DI421" s="13"/>
      <c r="DJ421" s="13"/>
      <c r="DK421" s="13"/>
      <c r="DL421" s="13"/>
      <c r="DM421" s="13"/>
      <c r="DN421" s="13"/>
      <c r="DO421" s="13"/>
      <c r="DP421" s="13"/>
      <c r="DQ421" s="13"/>
      <c r="DR421" s="13"/>
      <c r="DS421" s="13"/>
      <c r="DT421" s="13"/>
      <c r="DU421" s="13"/>
      <c r="DV421" s="13"/>
      <c r="DW421" s="13"/>
      <c r="DX421" s="13"/>
      <c r="DY421" s="13"/>
      <c r="DZ421" s="13"/>
      <c r="EA421" s="13"/>
      <c r="EB421" s="13"/>
      <c r="EC421" s="13"/>
      <c r="ED421" s="13"/>
      <c r="EE421" s="13"/>
      <c r="EF421" s="13"/>
      <c r="EG421" s="13"/>
      <c r="EH421" s="13"/>
      <c r="EI421" s="13"/>
      <c r="EJ421" s="13"/>
      <c r="EK421" s="13"/>
      <c r="EL421" s="13"/>
      <c r="EM421" s="13"/>
      <c r="EN421" s="13"/>
      <c r="EO421" s="13"/>
      <c r="EP421" s="13"/>
    </row>
    <row r="422" spans="1:146" s="2" customFormat="1" x14ac:dyDescent="0.25">
      <c r="A422" s="5"/>
      <c r="B422" s="5"/>
      <c r="C422" s="5"/>
      <c r="D422" s="5"/>
      <c r="E422" s="5"/>
      <c r="F422" s="5"/>
      <c r="G422" s="18"/>
      <c r="H422" s="5"/>
      <c r="I422" s="18"/>
      <c r="J422" s="5"/>
      <c r="K422" s="6"/>
      <c r="L422" s="5"/>
      <c r="M422" s="26"/>
      <c r="N422" s="27"/>
      <c r="O422" s="28"/>
      <c r="P422" s="27"/>
      <c r="Q422" s="11"/>
      <c r="R422" s="5"/>
      <c r="S422" s="5"/>
      <c r="T422" s="5"/>
      <c r="U422" s="27"/>
      <c r="V422" s="27"/>
      <c r="W422" s="27"/>
      <c r="X422" s="13"/>
      <c r="Y422" s="27"/>
      <c r="Z422" s="27"/>
      <c r="AA422" s="27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  <c r="BD422" s="13"/>
      <c r="BE422" s="13"/>
      <c r="BF422" s="13"/>
      <c r="BG422" s="13"/>
      <c r="BH422" s="13"/>
      <c r="BI422" s="13"/>
      <c r="BJ422" s="13"/>
      <c r="BK422" s="13"/>
      <c r="BL422" s="13"/>
      <c r="BM422" s="13"/>
      <c r="BN422" s="13"/>
      <c r="BO422" s="13"/>
      <c r="BP422" s="13"/>
      <c r="BQ422" s="13"/>
      <c r="BR422" s="13"/>
      <c r="BS422" s="13"/>
      <c r="BT422" s="13"/>
      <c r="BU422" s="13"/>
      <c r="BV422" s="13"/>
      <c r="BW422" s="13"/>
      <c r="BX422" s="13"/>
      <c r="BY422" s="13"/>
      <c r="BZ422" s="13"/>
      <c r="CA422" s="13"/>
      <c r="CB422" s="13"/>
      <c r="CC422" s="13"/>
      <c r="CD422" s="13"/>
      <c r="CE422" s="13"/>
      <c r="CF422" s="13"/>
      <c r="CG422" s="13"/>
      <c r="CH422" s="13"/>
      <c r="CI422" s="13"/>
      <c r="CJ422" s="13"/>
      <c r="CK422" s="13"/>
      <c r="CL422" s="13"/>
      <c r="CM422" s="13"/>
      <c r="CN422" s="13"/>
      <c r="CO422" s="13"/>
      <c r="CP422" s="13"/>
      <c r="CQ422" s="13"/>
      <c r="CR422" s="13"/>
      <c r="CS422" s="13"/>
      <c r="CT422" s="13"/>
      <c r="CU422" s="13"/>
      <c r="CV422" s="13"/>
      <c r="CW422" s="13"/>
      <c r="CX422" s="13"/>
      <c r="CY422" s="13"/>
      <c r="CZ422" s="13"/>
      <c r="DA422" s="13"/>
      <c r="DB422" s="13"/>
      <c r="DC422" s="13"/>
      <c r="DD422" s="13"/>
      <c r="DE422" s="13"/>
      <c r="DF422" s="13"/>
      <c r="DG422" s="13"/>
      <c r="DH422" s="13"/>
      <c r="DI422" s="13"/>
      <c r="DJ422" s="13"/>
      <c r="DK422" s="13"/>
      <c r="DL422" s="13"/>
      <c r="DM422" s="13"/>
      <c r="DN422" s="13"/>
      <c r="DO422" s="13"/>
      <c r="DP422" s="13"/>
      <c r="DQ422" s="13"/>
      <c r="DR422" s="13"/>
      <c r="DS422" s="13"/>
      <c r="DT422" s="13"/>
      <c r="DU422" s="13"/>
      <c r="DV422" s="13"/>
      <c r="DW422" s="13"/>
      <c r="DX422" s="13"/>
      <c r="DY422" s="13"/>
      <c r="DZ422" s="13"/>
      <c r="EA422" s="13"/>
      <c r="EB422" s="13"/>
      <c r="EC422" s="13"/>
      <c r="ED422" s="13"/>
      <c r="EE422" s="13"/>
      <c r="EF422" s="13"/>
      <c r="EG422" s="13"/>
      <c r="EH422" s="13"/>
      <c r="EI422" s="13"/>
      <c r="EJ422" s="13"/>
      <c r="EK422" s="13"/>
      <c r="EL422" s="13"/>
      <c r="EM422" s="13"/>
      <c r="EN422" s="13"/>
      <c r="EO422" s="13"/>
      <c r="EP422" s="13"/>
    </row>
    <row r="423" spans="1:146" s="2" customFormat="1" x14ac:dyDescent="0.25">
      <c r="A423" s="5"/>
      <c r="B423" s="5"/>
      <c r="C423" s="5"/>
      <c r="D423" s="5"/>
      <c r="E423" s="5"/>
      <c r="F423" s="5"/>
      <c r="G423" s="18"/>
      <c r="H423" s="5"/>
      <c r="I423" s="18"/>
      <c r="J423" s="5"/>
      <c r="K423" s="6"/>
      <c r="L423" s="5"/>
      <c r="M423" s="26"/>
      <c r="N423" s="27"/>
      <c r="O423" s="28"/>
      <c r="P423" s="27"/>
      <c r="Q423" s="11"/>
      <c r="R423" s="5"/>
      <c r="S423" s="5"/>
      <c r="T423" s="5"/>
      <c r="U423" s="27"/>
      <c r="V423" s="27"/>
      <c r="W423" s="27"/>
      <c r="X423" s="13"/>
      <c r="Y423" s="27"/>
      <c r="Z423" s="27"/>
      <c r="AA423" s="27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  <c r="BD423" s="13"/>
      <c r="BE423" s="13"/>
      <c r="BF423" s="13"/>
      <c r="BG423" s="13"/>
      <c r="BH423" s="13"/>
      <c r="BI423" s="13"/>
      <c r="BJ423" s="13"/>
      <c r="BK423" s="13"/>
      <c r="BL423" s="13"/>
      <c r="BM423" s="13"/>
      <c r="BN423" s="13"/>
      <c r="BO423" s="13"/>
      <c r="BP423" s="13"/>
      <c r="BQ423" s="13"/>
      <c r="BR423" s="13"/>
      <c r="BS423" s="13"/>
      <c r="BT423" s="13"/>
      <c r="BU423" s="13"/>
      <c r="BV423" s="13"/>
      <c r="BW423" s="13"/>
      <c r="BX423" s="13"/>
      <c r="BY423" s="13"/>
      <c r="BZ423" s="13"/>
      <c r="CA423" s="13"/>
      <c r="CB423" s="13"/>
      <c r="CC423" s="13"/>
      <c r="CD423" s="13"/>
      <c r="CE423" s="13"/>
      <c r="CF423" s="13"/>
      <c r="CG423" s="13"/>
      <c r="CH423" s="13"/>
      <c r="CI423" s="13"/>
      <c r="CJ423" s="13"/>
      <c r="CK423" s="13"/>
      <c r="CL423" s="13"/>
      <c r="CM423" s="13"/>
      <c r="CN423" s="13"/>
      <c r="CO423" s="13"/>
      <c r="CP423" s="13"/>
      <c r="CQ423" s="13"/>
      <c r="CR423" s="13"/>
      <c r="CS423" s="13"/>
      <c r="CT423" s="13"/>
      <c r="CU423" s="13"/>
      <c r="CV423" s="13"/>
      <c r="CW423" s="13"/>
      <c r="CX423" s="13"/>
      <c r="CY423" s="13"/>
      <c r="CZ423" s="13"/>
      <c r="DA423" s="13"/>
      <c r="DB423" s="13"/>
      <c r="DC423" s="13"/>
      <c r="DD423" s="13"/>
      <c r="DE423" s="13"/>
      <c r="DF423" s="13"/>
      <c r="DG423" s="13"/>
      <c r="DH423" s="13"/>
      <c r="DI423" s="13"/>
      <c r="DJ423" s="13"/>
      <c r="DK423" s="13"/>
      <c r="DL423" s="13"/>
      <c r="DM423" s="13"/>
      <c r="DN423" s="13"/>
      <c r="DO423" s="13"/>
      <c r="DP423" s="13"/>
      <c r="DQ423" s="13"/>
      <c r="DR423" s="13"/>
      <c r="DS423" s="13"/>
      <c r="DT423" s="13"/>
      <c r="DU423" s="13"/>
      <c r="DV423" s="13"/>
      <c r="DW423" s="13"/>
      <c r="DX423" s="13"/>
      <c r="DY423" s="13"/>
      <c r="DZ423" s="13"/>
      <c r="EA423" s="13"/>
      <c r="EB423" s="13"/>
      <c r="EC423" s="13"/>
      <c r="ED423" s="13"/>
      <c r="EE423" s="13"/>
      <c r="EF423" s="13"/>
      <c r="EG423" s="13"/>
      <c r="EH423" s="13"/>
      <c r="EI423" s="13"/>
      <c r="EJ423" s="13"/>
      <c r="EK423" s="13"/>
      <c r="EL423" s="13"/>
      <c r="EM423" s="13"/>
      <c r="EN423" s="13"/>
      <c r="EO423" s="13"/>
      <c r="EP423" s="13"/>
    </row>
    <row r="424" spans="1:146" s="2" customFormat="1" x14ac:dyDescent="0.25">
      <c r="A424" s="5"/>
      <c r="B424" s="5"/>
      <c r="C424" s="5"/>
      <c r="D424" s="5"/>
      <c r="E424" s="5"/>
      <c r="F424" s="5"/>
      <c r="G424" s="18"/>
      <c r="H424" s="5"/>
      <c r="I424" s="18"/>
      <c r="J424" s="5"/>
      <c r="K424" s="6"/>
      <c r="L424" s="5"/>
      <c r="M424" s="26"/>
      <c r="N424" s="27"/>
      <c r="O424" s="28"/>
      <c r="P424" s="27"/>
      <c r="Q424" s="11"/>
      <c r="R424" s="5"/>
      <c r="S424" s="5"/>
      <c r="T424" s="5"/>
      <c r="U424" s="27"/>
      <c r="V424" s="27"/>
      <c r="W424" s="27"/>
      <c r="X424" s="13"/>
      <c r="Y424" s="27"/>
      <c r="Z424" s="27"/>
      <c r="AA424" s="27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  <c r="BG424" s="13"/>
      <c r="BH424" s="13"/>
      <c r="BI424" s="13"/>
      <c r="BJ424" s="13"/>
      <c r="BK424" s="13"/>
      <c r="BL424" s="13"/>
      <c r="BM424" s="13"/>
      <c r="BN424" s="13"/>
      <c r="BO424" s="13"/>
      <c r="BP424" s="13"/>
      <c r="BQ424" s="13"/>
      <c r="BR424" s="13"/>
      <c r="BS424" s="13"/>
      <c r="BT424" s="13"/>
      <c r="BU424" s="13"/>
      <c r="BV424" s="13"/>
      <c r="BW424" s="13"/>
      <c r="BX424" s="13"/>
      <c r="BY424" s="13"/>
      <c r="BZ424" s="13"/>
      <c r="CA424" s="13"/>
      <c r="CB424" s="13"/>
      <c r="CC424" s="13"/>
      <c r="CD424" s="13"/>
      <c r="CE424" s="13"/>
      <c r="CF424" s="13"/>
      <c r="CG424" s="13"/>
      <c r="CH424" s="13"/>
      <c r="CI424" s="13"/>
      <c r="CJ424" s="13"/>
      <c r="CK424" s="13"/>
      <c r="CL424" s="13"/>
      <c r="CM424" s="13"/>
      <c r="CN424" s="13"/>
      <c r="CO424" s="13"/>
      <c r="CP424" s="13"/>
      <c r="CQ424" s="13"/>
      <c r="CR424" s="13"/>
      <c r="CS424" s="13"/>
      <c r="CT424" s="13"/>
      <c r="CU424" s="13"/>
      <c r="CV424" s="13"/>
      <c r="CW424" s="13"/>
      <c r="CX424" s="13"/>
      <c r="CY424" s="13"/>
      <c r="CZ424" s="13"/>
      <c r="DA424" s="13"/>
      <c r="DB424" s="13"/>
      <c r="DC424" s="13"/>
      <c r="DD424" s="13"/>
      <c r="DE424" s="13"/>
      <c r="DF424" s="13"/>
      <c r="DG424" s="13"/>
      <c r="DH424" s="13"/>
      <c r="DI424" s="13"/>
      <c r="DJ424" s="13"/>
      <c r="DK424" s="13"/>
      <c r="DL424" s="13"/>
      <c r="DM424" s="13"/>
      <c r="DN424" s="13"/>
      <c r="DO424" s="13"/>
      <c r="DP424" s="13"/>
      <c r="DQ424" s="13"/>
      <c r="DR424" s="13"/>
      <c r="DS424" s="13"/>
      <c r="DT424" s="13"/>
      <c r="DU424" s="13"/>
      <c r="DV424" s="13"/>
      <c r="DW424" s="13"/>
      <c r="DX424" s="13"/>
      <c r="DY424" s="13"/>
      <c r="DZ424" s="13"/>
      <c r="EA424" s="13"/>
      <c r="EB424" s="13"/>
      <c r="EC424" s="13"/>
      <c r="ED424" s="13"/>
      <c r="EE424" s="13"/>
      <c r="EF424" s="13"/>
      <c r="EG424" s="13"/>
      <c r="EH424" s="13"/>
      <c r="EI424" s="13"/>
      <c r="EJ424" s="13"/>
      <c r="EK424" s="13"/>
      <c r="EL424" s="13"/>
      <c r="EM424" s="13"/>
      <c r="EN424" s="13"/>
      <c r="EO424" s="13"/>
      <c r="EP424" s="13"/>
    </row>
    <row r="425" spans="1:146" s="2" customFormat="1" x14ac:dyDescent="0.25">
      <c r="A425" s="5"/>
      <c r="B425" s="5"/>
      <c r="C425" s="5"/>
      <c r="D425" s="5"/>
      <c r="E425" s="5"/>
      <c r="F425" s="5"/>
      <c r="G425" s="6"/>
      <c r="H425" s="5"/>
      <c r="I425" s="6"/>
      <c r="J425" s="5"/>
      <c r="K425" s="6"/>
      <c r="L425" s="5"/>
      <c r="M425" s="26"/>
      <c r="N425" s="27"/>
      <c r="O425" s="28"/>
      <c r="P425" s="27"/>
      <c r="Q425" s="11"/>
      <c r="R425" s="5"/>
      <c r="S425" s="5"/>
      <c r="T425" s="5"/>
      <c r="U425" s="27"/>
      <c r="V425" s="27"/>
      <c r="W425" s="27"/>
      <c r="X425" s="13"/>
      <c r="Y425" s="27"/>
      <c r="Z425" s="27"/>
      <c r="AA425" s="27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  <c r="BG425" s="13"/>
      <c r="BH425" s="13"/>
      <c r="BI425" s="13"/>
      <c r="BJ425" s="13"/>
      <c r="BK425" s="13"/>
      <c r="BL425" s="13"/>
      <c r="BM425" s="13"/>
      <c r="BN425" s="13"/>
      <c r="BO425" s="13"/>
      <c r="BP425" s="13"/>
      <c r="BQ425" s="13"/>
      <c r="BR425" s="13"/>
      <c r="BS425" s="13"/>
      <c r="BT425" s="13"/>
      <c r="BU425" s="13"/>
      <c r="BV425" s="13"/>
      <c r="BW425" s="13"/>
      <c r="BX425" s="13"/>
      <c r="BY425" s="13"/>
      <c r="BZ425" s="13"/>
      <c r="CA425" s="13"/>
      <c r="CB425" s="13"/>
      <c r="CC425" s="13"/>
      <c r="CD425" s="13"/>
      <c r="CE425" s="13"/>
      <c r="CF425" s="13"/>
      <c r="CG425" s="13"/>
      <c r="CH425" s="13"/>
      <c r="CI425" s="13"/>
      <c r="CJ425" s="13"/>
      <c r="CK425" s="13"/>
      <c r="CL425" s="13"/>
      <c r="CM425" s="13"/>
      <c r="CN425" s="13"/>
      <c r="CO425" s="13"/>
      <c r="CP425" s="13"/>
      <c r="CQ425" s="13"/>
      <c r="CR425" s="13"/>
      <c r="CS425" s="13"/>
      <c r="CT425" s="13"/>
      <c r="CU425" s="13"/>
      <c r="CV425" s="13"/>
      <c r="CW425" s="13"/>
      <c r="CX425" s="13"/>
      <c r="CY425" s="13"/>
      <c r="CZ425" s="13"/>
      <c r="DA425" s="13"/>
      <c r="DB425" s="13"/>
      <c r="DC425" s="13"/>
      <c r="DD425" s="13"/>
      <c r="DE425" s="13"/>
      <c r="DF425" s="13"/>
      <c r="DG425" s="13"/>
      <c r="DH425" s="13"/>
      <c r="DI425" s="13"/>
      <c r="DJ425" s="13"/>
      <c r="DK425" s="13"/>
      <c r="DL425" s="13"/>
      <c r="DM425" s="13"/>
      <c r="DN425" s="13"/>
      <c r="DO425" s="13"/>
      <c r="DP425" s="13"/>
      <c r="DQ425" s="13"/>
      <c r="DR425" s="13"/>
      <c r="DS425" s="13"/>
      <c r="DT425" s="13"/>
      <c r="DU425" s="13"/>
      <c r="DV425" s="13"/>
      <c r="DW425" s="13"/>
      <c r="DX425" s="13"/>
      <c r="DY425" s="13"/>
      <c r="DZ425" s="13"/>
      <c r="EA425" s="13"/>
      <c r="EB425" s="13"/>
      <c r="EC425" s="13"/>
      <c r="ED425" s="13"/>
      <c r="EE425" s="13"/>
      <c r="EF425" s="13"/>
      <c r="EG425" s="13"/>
      <c r="EH425" s="13"/>
      <c r="EI425" s="13"/>
      <c r="EJ425" s="13"/>
      <c r="EK425" s="13"/>
      <c r="EL425" s="13"/>
      <c r="EM425" s="13"/>
      <c r="EN425" s="13"/>
      <c r="EO425" s="13"/>
      <c r="EP425" s="13"/>
    </row>
    <row r="426" spans="1:146" s="2" customFormat="1" x14ac:dyDescent="0.25">
      <c r="A426" s="5"/>
      <c r="B426" s="5"/>
      <c r="C426" s="5"/>
      <c r="D426" s="5"/>
      <c r="E426" s="5"/>
      <c r="F426" s="5"/>
      <c r="G426" s="6"/>
      <c r="H426" s="5"/>
      <c r="I426" s="6"/>
      <c r="J426" s="5"/>
      <c r="K426" s="6"/>
      <c r="L426" s="5"/>
      <c r="M426" s="26"/>
      <c r="N426" s="27"/>
      <c r="O426" s="28"/>
      <c r="P426" s="27"/>
      <c r="Q426" s="11"/>
      <c r="R426" s="5"/>
      <c r="S426" s="5"/>
      <c r="T426" s="5"/>
      <c r="U426" s="27"/>
      <c r="V426" s="27"/>
      <c r="W426" s="27"/>
      <c r="X426" s="13"/>
      <c r="Y426" s="27"/>
      <c r="Z426" s="27"/>
      <c r="AA426" s="27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  <c r="BG426" s="13"/>
      <c r="BH426" s="13"/>
      <c r="BI426" s="13"/>
      <c r="BJ426" s="13"/>
      <c r="BK426" s="13"/>
      <c r="BL426" s="13"/>
      <c r="BM426" s="13"/>
      <c r="BN426" s="13"/>
      <c r="BO426" s="13"/>
      <c r="BP426" s="13"/>
      <c r="BQ426" s="13"/>
      <c r="BR426" s="13"/>
      <c r="BS426" s="13"/>
      <c r="BT426" s="13"/>
      <c r="BU426" s="13"/>
      <c r="BV426" s="13"/>
      <c r="BW426" s="13"/>
      <c r="BX426" s="13"/>
      <c r="BY426" s="13"/>
      <c r="BZ426" s="13"/>
      <c r="CA426" s="13"/>
      <c r="CB426" s="13"/>
      <c r="CC426" s="13"/>
      <c r="CD426" s="13"/>
      <c r="CE426" s="13"/>
      <c r="CF426" s="13"/>
      <c r="CG426" s="13"/>
      <c r="CH426" s="13"/>
      <c r="CI426" s="13"/>
      <c r="CJ426" s="13"/>
      <c r="CK426" s="13"/>
      <c r="CL426" s="13"/>
      <c r="CM426" s="13"/>
      <c r="CN426" s="13"/>
      <c r="CO426" s="13"/>
      <c r="CP426" s="13"/>
      <c r="CQ426" s="13"/>
      <c r="CR426" s="13"/>
      <c r="CS426" s="13"/>
      <c r="CT426" s="13"/>
      <c r="CU426" s="13"/>
      <c r="CV426" s="13"/>
      <c r="CW426" s="13"/>
      <c r="CX426" s="13"/>
      <c r="CY426" s="13"/>
      <c r="CZ426" s="13"/>
      <c r="DA426" s="13"/>
      <c r="DB426" s="13"/>
      <c r="DC426" s="13"/>
      <c r="DD426" s="13"/>
      <c r="DE426" s="13"/>
      <c r="DF426" s="13"/>
      <c r="DG426" s="13"/>
      <c r="DH426" s="13"/>
      <c r="DI426" s="13"/>
      <c r="DJ426" s="13"/>
      <c r="DK426" s="13"/>
      <c r="DL426" s="13"/>
      <c r="DM426" s="13"/>
      <c r="DN426" s="13"/>
      <c r="DO426" s="13"/>
      <c r="DP426" s="13"/>
      <c r="DQ426" s="13"/>
      <c r="DR426" s="13"/>
      <c r="DS426" s="13"/>
      <c r="DT426" s="13"/>
      <c r="DU426" s="13"/>
      <c r="DV426" s="13"/>
      <c r="DW426" s="13"/>
      <c r="DX426" s="13"/>
      <c r="DY426" s="13"/>
      <c r="DZ426" s="13"/>
      <c r="EA426" s="13"/>
      <c r="EB426" s="13"/>
      <c r="EC426" s="13"/>
      <c r="ED426" s="13"/>
      <c r="EE426" s="13"/>
      <c r="EF426" s="13"/>
      <c r="EG426" s="13"/>
      <c r="EH426" s="13"/>
      <c r="EI426" s="13"/>
      <c r="EJ426" s="13"/>
      <c r="EK426" s="13"/>
      <c r="EL426" s="13"/>
      <c r="EM426" s="13"/>
      <c r="EN426" s="13"/>
      <c r="EO426" s="13"/>
      <c r="EP426" s="13"/>
    </row>
    <row r="427" spans="1:146" s="2" customFormat="1" x14ac:dyDescent="0.25">
      <c r="A427" s="5"/>
      <c r="B427" s="5"/>
      <c r="C427" s="5"/>
      <c r="D427" s="5"/>
      <c r="E427" s="5"/>
      <c r="F427" s="5"/>
      <c r="G427" s="6"/>
      <c r="H427" s="5"/>
      <c r="I427" s="6"/>
      <c r="J427" s="5"/>
      <c r="K427" s="6"/>
      <c r="L427" s="5"/>
      <c r="M427" s="26"/>
      <c r="N427" s="27"/>
      <c r="O427" s="28"/>
      <c r="P427" s="27"/>
      <c r="Q427" s="11"/>
      <c r="R427" s="5"/>
      <c r="S427" s="5"/>
      <c r="T427" s="5"/>
      <c r="U427" s="27"/>
      <c r="V427" s="27"/>
      <c r="W427" s="27"/>
      <c r="X427" s="13"/>
      <c r="Y427" s="27"/>
      <c r="Z427" s="27"/>
      <c r="AA427" s="27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  <c r="BD427" s="13"/>
      <c r="BE427" s="13"/>
      <c r="BF427" s="13"/>
      <c r="BG427" s="13"/>
      <c r="BH427" s="13"/>
      <c r="BI427" s="13"/>
      <c r="BJ427" s="13"/>
      <c r="BK427" s="13"/>
      <c r="BL427" s="13"/>
      <c r="BM427" s="13"/>
      <c r="BN427" s="13"/>
      <c r="BO427" s="13"/>
      <c r="BP427" s="13"/>
      <c r="BQ427" s="13"/>
      <c r="BR427" s="13"/>
      <c r="BS427" s="13"/>
      <c r="BT427" s="13"/>
      <c r="BU427" s="13"/>
      <c r="BV427" s="13"/>
      <c r="BW427" s="13"/>
      <c r="BX427" s="13"/>
      <c r="BY427" s="13"/>
      <c r="BZ427" s="13"/>
      <c r="CA427" s="13"/>
      <c r="CB427" s="13"/>
      <c r="CC427" s="13"/>
      <c r="CD427" s="13"/>
      <c r="CE427" s="13"/>
      <c r="CF427" s="13"/>
      <c r="CG427" s="13"/>
      <c r="CH427" s="13"/>
      <c r="CI427" s="13"/>
      <c r="CJ427" s="13"/>
      <c r="CK427" s="13"/>
      <c r="CL427" s="13"/>
      <c r="CM427" s="13"/>
      <c r="CN427" s="13"/>
      <c r="CO427" s="13"/>
      <c r="CP427" s="13"/>
      <c r="CQ427" s="13"/>
      <c r="CR427" s="13"/>
      <c r="CS427" s="13"/>
      <c r="CT427" s="13"/>
      <c r="CU427" s="13"/>
      <c r="CV427" s="13"/>
      <c r="CW427" s="13"/>
      <c r="CX427" s="13"/>
      <c r="CY427" s="13"/>
      <c r="CZ427" s="13"/>
      <c r="DA427" s="13"/>
      <c r="DB427" s="13"/>
      <c r="DC427" s="13"/>
      <c r="DD427" s="13"/>
      <c r="DE427" s="13"/>
      <c r="DF427" s="13"/>
      <c r="DG427" s="13"/>
      <c r="DH427" s="13"/>
      <c r="DI427" s="13"/>
      <c r="DJ427" s="13"/>
      <c r="DK427" s="13"/>
      <c r="DL427" s="13"/>
      <c r="DM427" s="13"/>
      <c r="DN427" s="13"/>
      <c r="DO427" s="13"/>
      <c r="DP427" s="13"/>
      <c r="DQ427" s="13"/>
      <c r="DR427" s="13"/>
      <c r="DS427" s="13"/>
      <c r="DT427" s="13"/>
      <c r="DU427" s="13"/>
      <c r="DV427" s="13"/>
      <c r="DW427" s="13"/>
      <c r="DX427" s="13"/>
      <c r="DY427" s="13"/>
      <c r="DZ427" s="13"/>
      <c r="EA427" s="13"/>
      <c r="EB427" s="13"/>
      <c r="EC427" s="13"/>
      <c r="ED427" s="13"/>
      <c r="EE427" s="13"/>
      <c r="EF427" s="13"/>
      <c r="EG427" s="13"/>
      <c r="EH427" s="13"/>
      <c r="EI427" s="13"/>
      <c r="EJ427" s="13"/>
      <c r="EK427" s="13"/>
      <c r="EL427" s="13"/>
      <c r="EM427" s="13"/>
      <c r="EN427" s="13"/>
      <c r="EO427" s="13"/>
      <c r="EP427" s="13"/>
    </row>
    <row r="428" spans="1:146" s="2" customFormat="1" x14ac:dyDescent="0.25">
      <c r="A428" s="5"/>
      <c r="B428" s="5"/>
      <c r="C428" s="5"/>
      <c r="D428" s="5"/>
      <c r="E428" s="5"/>
      <c r="F428" s="5"/>
      <c r="G428" s="6"/>
      <c r="H428" s="5"/>
      <c r="I428" s="6"/>
      <c r="J428" s="5"/>
      <c r="K428" s="6"/>
      <c r="L428" s="5"/>
      <c r="M428" s="26"/>
      <c r="N428" s="27"/>
      <c r="O428" s="28"/>
      <c r="P428" s="27"/>
      <c r="Q428" s="11"/>
      <c r="R428" s="5"/>
      <c r="S428" s="5"/>
      <c r="T428" s="5"/>
      <c r="U428" s="27"/>
      <c r="V428" s="27"/>
      <c r="W428" s="27"/>
      <c r="X428" s="13"/>
      <c r="Y428" s="27"/>
      <c r="Z428" s="27"/>
      <c r="AA428" s="27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</row>
    <row r="429" spans="1:146" s="2" customFormat="1" x14ac:dyDescent="0.25">
      <c r="A429" s="5"/>
      <c r="B429" s="5"/>
      <c r="C429" s="5"/>
      <c r="D429" s="5"/>
      <c r="E429" s="5"/>
      <c r="F429" s="5"/>
      <c r="G429" s="6"/>
      <c r="H429" s="5"/>
      <c r="I429" s="6"/>
      <c r="J429" s="5"/>
      <c r="K429" s="6"/>
      <c r="L429" s="5"/>
      <c r="M429" s="26"/>
      <c r="N429" s="27"/>
      <c r="O429" s="28"/>
      <c r="P429" s="27"/>
      <c r="Q429" s="11"/>
      <c r="R429" s="5"/>
      <c r="S429" s="5"/>
      <c r="T429" s="5"/>
      <c r="U429" s="27"/>
      <c r="V429" s="27"/>
      <c r="W429" s="27"/>
      <c r="X429" s="13"/>
      <c r="Y429" s="27"/>
      <c r="Z429" s="27"/>
      <c r="AA429" s="27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</row>
    <row r="430" spans="1:146" s="2" customFormat="1" x14ac:dyDescent="0.25">
      <c r="A430" s="5"/>
      <c r="B430" s="5"/>
      <c r="C430" s="5"/>
      <c r="D430" s="5"/>
      <c r="E430" s="5"/>
      <c r="F430" s="5"/>
      <c r="G430" s="6"/>
      <c r="H430" s="5"/>
      <c r="I430" s="6"/>
      <c r="J430" s="5"/>
      <c r="K430" s="6"/>
      <c r="L430" s="5"/>
      <c r="M430" s="26"/>
      <c r="N430" s="27"/>
      <c r="O430" s="28"/>
      <c r="P430" s="27"/>
      <c r="Q430" s="5"/>
      <c r="R430" s="5"/>
      <c r="S430" s="5"/>
      <c r="T430" s="5"/>
      <c r="U430" s="27"/>
      <c r="V430" s="27"/>
      <c r="W430" s="27"/>
      <c r="X430" s="13"/>
      <c r="Y430" s="27"/>
      <c r="Z430" s="27"/>
      <c r="AA430" s="27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</row>
    <row r="431" spans="1:146" s="2" customFormat="1" x14ac:dyDescent="0.25">
      <c r="A431" s="5"/>
      <c r="B431" s="5"/>
      <c r="C431" s="5"/>
      <c r="D431" s="5"/>
      <c r="E431" s="5"/>
      <c r="F431" s="5"/>
      <c r="G431" s="6"/>
      <c r="H431" s="5"/>
      <c r="I431" s="6"/>
      <c r="J431" s="5"/>
      <c r="K431" s="6"/>
      <c r="L431" s="5"/>
      <c r="M431" s="26"/>
      <c r="N431" s="27"/>
      <c r="O431" s="28"/>
      <c r="P431" s="27"/>
      <c r="Q431" s="11"/>
      <c r="R431" s="5"/>
      <c r="S431" s="5"/>
      <c r="T431" s="5"/>
      <c r="U431" s="27"/>
      <c r="V431" s="27"/>
      <c r="W431" s="27"/>
      <c r="X431" s="13"/>
      <c r="Y431" s="27"/>
      <c r="Z431" s="27"/>
      <c r="AA431" s="27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</row>
    <row r="432" spans="1:146" s="2" customFormat="1" x14ac:dyDescent="0.25">
      <c r="A432" s="5"/>
      <c r="B432" s="5"/>
      <c r="C432" s="5"/>
      <c r="D432" s="5"/>
      <c r="E432" s="5"/>
      <c r="F432" s="5"/>
      <c r="G432" s="6"/>
      <c r="H432" s="5"/>
      <c r="I432" s="6"/>
      <c r="J432" s="5"/>
      <c r="K432" s="6"/>
      <c r="L432" s="5"/>
      <c r="M432" s="26"/>
      <c r="N432" s="27"/>
      <c r="O432" s="28"/>
      <c r="P432" s="27"/>
      <c r="Q432" s="5"/>
      <c r="R432" s="5"/>
      <c r="S432" s="5"/>
      <c r="T432" s="5"/>
      <c r="U432" s="27"/>
      <c r="V432" s="27"/>
      <c r="W432" s="27"/>
      <c r="X432" s="13"/>
      <c r="Y432" s="27"/>
      <c r="Z432" s="27"/>
      <c r="AA432" s="27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</row>
    <row r="433" spans="1:146" s="2" customFormat="1" x14ac:dyDescent="0.25">
      <c r="A433" s="5"/>
      <c r="B433" s="5"/>
      <c r="C433" s="5"/>
      <c r="D433" s="5"/>
      <c r="E433" s="5"/>
      <c r="F433" s="5"/>
      <c r="G433" s="6"/>
      <c r="H433" s="5"/>
      <c r="I433" s="6"/>
      <c r="J433" s="5"/>
      <c r="K433" s="6"/>
      <c r="L433" s="5"/>
      <c r="M433" s="26"/>
      <c r="N433" s="27"/>
      <c r="O433" s="28"/>
      <c r="P433" s="27"/>
      <c r="Q433" s="11"/>
      <c r="R433" s="5"/>
      <c r="S433" s="5"/>
      <c r="T433" s="5"/>
      <c r="U433" s="27"/>
      <c r="V433" s="27"/>
      <c r="W433" s="27"/>
      <c r="X433" s="13"/>
      <c r="Y433" s="27"/>
      <c r="Z433" s="27"/>
      <c r="AA433" s="27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</row>
    <row r="434" spans="1:146" s="2" customFormat="1" x14ac:dyDescent="0.25">
      <c r="A434" s="5"/>
      <c r="B434" s="5"/>
      <c r="C434" s="5"/>
      <c r="D434" s="5"/>
      <c r="E434" s="5"/>
      <c r="F434" s="5"/>
      <c r="G434" s="6"/>
      <c r="H434" s="5"/>
      <c r="I434" s="6"/>
      <c r="J434" s="5"/>
      <c r="K434" s="6"/>
      <c r="L434" s="5"/>
      <c r="M434" s="26"/>
      <c r="N434" s="27"/>
      <c r="O434" s="28"/>
      <c r="P434" s="27"/>
      <c r="Q434" s="5"/>
      <c r="R434" s="5"/>
      <c r="S434" s="5"/>
      <c r="T434" s="5"/>
      <c r="U434" s="27"/>
      <c r="V434" s="27"/>
      <c r="W434" s="27"/>
      <c r="X434" s="13"/>
      <c r="Y434" s="27"/>
      <c r="Z434" s="27"/>
      <c r="AA434" s="27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</row>
    <row r="435" spans="1:146" s="2" customFormat="1" x14ac:dyDescent="0.25">
      <c r="A435" s="5"/>
      <c r="B435" s="5"/>
      <c r="C435" s="5"/>
      <c r="D435" s="5"/>
      <c r="E435" s="5"/>
      <c r="F435" s="5"/>
      <c r="G435" s="6"/>
      <c r="H435" s="5"/>
      <c r="I435" s="6"/>
      <c r="J435" s="5"/>
      <c r="K435" s="6"/>
      <c r="L435" s="5"/>
      <c r="M435" s="26"/>
      <c r="N435" s="27"/>
      <c r="O435" s="28"/>
      <c r="P435" s="27"/>
      <c r="Q435" s="11"/>
      <c r="R435" s="5"/>
      <c r="S435" s="5"/>
      <c r="T435" s="5"/>
      <c r="U435" s="27"/>
      <c r="V435" s="27"/>
      <c r="W435" s="27"/>
      <c r="X435" s="13"/>
      <c r="Y435" s="27"/>
      <c r="Z435" s="27"/>
      <c r="AA435" s="27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</row>
    <row r="436" spans="1:146" s="2" customFormat="1" x14ac:dyDescent="0.25">
      <c r="A436" s="5"/>
      <c r="B436" s="5"/>
      <c r="C436" s="5"/>
      <c r="D436" s="5"/>
      <c r="E436" s="5"/>
      <c r="F436" s="5"/>
      <c r="G436" s="6"/>
      <c r="H436" s="5"/>
      <c r="I436" s="6"/>
      <c r="J436" s="5"/>
      <c r="K436" s="6"/>
      <c r="L436" s="5"/>
      <c r="M436" s="26"/>
      <c r="N436" s="27"/>
      <c r="O436" s="28"/>
      <c r="P436" s="27"/>
      <c r="Q436" s="5"/>
      <c r="R436" s="5"/>
      <c r="S436" s="5"/>
      <c r="T436" s="5"/>
      <c r="U436" s="27"/>
      <c r="V436" s="27"/>
      <c r="W436" s="27"/>
      <c r="X436" s="13"/>
      <c r="Y436" s="27"/>
      <c r="Z436" s="27"/>
      <c r="AA436" s="27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</row>
    <row r="437" spans="1:146" s="2" customFormat="1" x14ac:dyDescent="0.25">
      <c r="A437" s="5"/>
      <c r="B437" s="5"/>
      <c r="C437" s="5"/>
      <c r="D437" s="5"/>
      <c r="E437" s="5"/>
      <c r="F437" s="5"/>
      <c r="G437" s="6"/>
      <c r="H437" s="5"/>
      <c r="I437" s="6"/>
      <c r="J437" s="5"/>
      <c r="K437" s="6"/>
      <c r="L437" s="5"/>
      <c r="M437" s="26"/>
      <c r="N437" s="27"/>
      <c r="O437" s="28"/>
      <c r="P437" s="27"/>
      <c r="Q437" s="11"/>
      <c r="R437" s="5"/>
      <c r="S437" s="5"/>
      <c r="T437" s="5"/>
      <c r="U437" s="27"/>
      <c r="V437" s="27"/>
      <c r="W437" s="27"/>
      <c r="X437" s="13"/>
      <c r="Y437" s="27"/>
      <c r="Z437" s="27"/>
      <c r="AA437" s="27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</row>
    <row r="438" spans="1:146" s="2" customFormat="1" x14ac:dyDescent="0.25">
      <c r="A438" s="5"/>
      <c r="B438" s="5"/>
      <c r="C438" s="5"/>
      <c r="D438" s="5"/>
      <c r="E438" s="5"/>
      <c r="F438" s="5"/>
      <c r="G438" s="6"/>
      <c r="H438" s="5"/>
      <c r="I438" s="6"/>
      <c r="J438" s="5"/>
      <c r="K438" s="6"/>
      <c r="L438" s="5"/>
      <c r="M438" s="26"/>
      <c r="N438" s="27"/>
      <c r="O438" s="28"/>
      <c r="P438" s="27"/>
      <c r="Q438" s="5"/>
      <c r="R438" s="5"/>
      <c r="S438" s="5"/>
      <c r="T438" s="5"/>
      <c r="U438" s="27"/>
      <c r="V438" s="27"/>
      <c r="W438" s="27"/>
      <c r="X438" s="13"/>
      <c r="Y438" s="27"/>
      <c r="Z438" s="27"/>
      <c r="AA438" s="27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</row>
    <row r="439" spans="1:146" s="2" customFormat="1" x14ac:dyDescent="0.25">
      <c r="A439" s="5"/>
      <c r="B439" s="5"/>
      <c r="C439" s="5"/>
      <c r="D439" s="5"/>
      <c r="E439" s="5"/>
      <c r="F439" s="5"/>
      <c r="G439" s="6"/>
      <c r="H439" s="5"/>
      <c r="I439" s="6"/>
      <c r="J439" s="5"/>
      <c r="K439" s="6"/>
      <c r="L439" s="5"/>
      <c r="M439" s="26"/>
      <c r="N439" s="27"/>
      <c r="O439" s="28"/>
      <c r="P439" s="27"/>
      <c r="Q439" s="11"/>
      <c r="R439" s="5"/>
      <c r="S439" s="5"/>
      <c r="T439" s="5"/>
      <c r="U439" s="27"/>
      <c r="V439" s="27"/>
      <c r="W439" s="27"/>
      <c r="X439" s="13"/>
      <c r="Y439" s="27"/>
      <c r="Z439" s="27"/>
      <c r="AA439" s="27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</row>
    <row r="440" spans="1:146" s="2" customFormat="1" x14ac:dyDescent="0.25">
      <c r="A440" s="5"/>
      <c r="B440" s="5"/>
      <c r="C440" s="5"/>
      <c r="D440" s="5"/>
      <c r="E440" s="5"/>
      <c r="F440" s="5"/>
      <c r="G440" s="6"/>
      <c r="H440" s="5"/>
      <c r="I440" s="6"/>
      <c r="J440" s="5"/>
      <c r="K440" s="6"/>
      <c r="L440" s="5"/>
      <c r="M440" s="26"/>
      <c r="N440" s="27"/>
      <c r="O440" s="28"/>
      <c r="P440" s="27"/>
      <c r="Q440" s="5"/>
      <c r="R440" s="5"/>
      <c r="S440" s="5"/>
      <c r="T440" s="5"/>
      <c r="U440" s="27"/>
      <c r="V440" s="27"/>
      <c r="W440" s="27"/>
      <c r="X440" s="13"/>
      <c r="Y440" s="27"/>
      <c r="Z440" s="27"/>
      <c r="AA440" s="27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  <c r="BD440" s="13"/>
      <c r="BE440" s="13"/>
      <c r="BF440" s="13"/>
      <c r="BG440" s="13"/>
      <c r="BH440" s="13"/>
      <c r="BI440" s="13"/>
      <c r="BJ440" s="13"/>
      <c r="BK440" s="13"/>
      <c r="BL440" s="13"/>
      <c r="BM440" s="13"/>
      <c r="BN440" s="13"/>
      <c r="BO440" s="13"/>
      <c r="BP440" s="13"/>
      <c r="BQ440" s="13"/>
      <c r="BR440" s="13"/>
      <c r="BS440" s="13"/>
      <c r="BT440" s="13"/>
      <c r="BU440" s="13"/>
      <c r="BV440" s="13"/>
      <c r="BW440" s="13"/>
      <c r="BX440" s="13"/>
      <c r="BY440" s="13"/>
      <c r="BZ440" s="13"/>
      <c r="CA440" s="13"/>
      <c r="CB440" s="13"/>
      <c r="CC440" s="13"/>
      <c r="CD440" s="13"/>
      <c r="CE440" s="13"/>
      <c r="CF440" s="13"/>
      <c r="CG440" s="13"/>
      <c r="CH440" s="13"/>
      <c r="CI440" s="13"/>
      <c r="CJ440" s="13"/>
      <c r="CK440" s="13"/>
      <c r="CL440" s="13"/>
      <c r="CM440" s="13"/>
      <c r="CN440" s="13"/>
      <c r="CO440" s="13"/>
      <c r="CP440" s="13"/>
      <c r="CQ440" s="13"/>
      <c r="CR440" s="13"/>
      <c r="CS440" s="13"/>
      <c r="CT440" s="13"/>
      <c r="CU440" s="13"/>
      <c r="CV440" s="13"/>
      <c r="CW440" s="13"/>
      <c r="CX440" s="13"/>
      <c r="CY440" s="13"/>
      <c r="CZ440" s="13"/>
      <c r="DA440" s="13"/>
      <c r="DB440" s="13"/>
      <c r="DC440" s="13"/>
      <c r="DD440" s="13"/>
      <c r="DE440" s="13"/>
      <c r="DF440" s="13"/>
      <c r="DG440" s="13"/>
      <c r="DH440" s="13"/>
      <c r="DI440" s="13"/>
      <c r="DJ440" s="13"/>
      <c r="DK440" s="13"/>
      <c r="DL440" s="13"/>
      <c r="DM440" s="13"/>
      <c r="DN440" s="13"/>
      <c r="DO440" s="13"/>
      <c r="DP440" s="13"/>
      <c r="DQ440" s="13"/>
      <c r="DR440" s="13"/>
      <c r="DS440" s="13"/>
      <c r="DT440" s="13"/>
      <c r="DU440" s="13"/>
      <c r="DV440" s="13"/>
      <c r="DW440" s="13"/>
      <c r="DX440" s="13"/>
      <c r="DY440" s="13"/>
      <c r="DZ440" s="13"/>
      <c r="EA440" s="13"/>
      <c r="EB440" s="13"/>
      <c r="EC440" s="13"/>
      <c r="ED440" s="13"/>
      <c r="EE440" s="13"/>
      <c r="EF440" s="13"/>
      <c r="EG440" s="13"/>
      <c r="EH440" s="13"/>
      <c r="EI440" s="13"/>
      <c r="EJ440" s="13"/>
      <c r="EK440" s="13"/>
      <c r="EL440" s="13"/>
      <c r="EM440" s="13"/>
      <c r="EN440" s="13"/>
      <c r="EO440" s="13"/>
      <c r="EP440" s="13"/>
    </row>
    <row r="441" spans="1:146" s="2" customFormat="1" x14ac:dyDescent="0.25">
      <c r="A441" s="5"/>
      <c r="B441" s="5"/>
      <c r="C441" s="5"/>
      <c r="D441" s="5"/>
      <c r="E441" s="5"/>
      <c r="F441" s="5"/>
      <c r="G441" s="6"/>
      <c r="H441" s="5"/>
      <c r="I441" s="6"/>
      <c r="J441" s="5"/>
      <c r="K441" s="6"/>
      <c r="L441" s="5"/>
      <c r="M441" s="26"/>
      <c r="N441" s="27"/>
      <c r="O441" s="28"/>
      <c r="P441" s="27"/>
      <c r="Q441" s="11"/>
      <c r="R441" s="5"/>
      <c r="S441" s="5"/>
      <c r="T441" s="5"/>
      <c r="U441" s="27"/>
      <c r="V441" s="27"/>
      <c r="W441" s="27"/>
      <c r="X441" s="13"/>
      <c r="Y441" s="27"/>
      <c r="Z441" s="27"/>
      <c r="AA441" s="27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  <c r="BD441" s="13"/>
      <c r="BE441" s="13"/>
      <c r="BF441" s="13"/>
      <c r="BG441" s="13"/>
      <c r="BH441" s="13"/>
      <c r="BI441" s="13"/>
      <c r="BJ441" s="13"/>
      <c r="BK441" s="13"/>
      <c r="BL441" s="13"/>
      <c r="BM441" s="13"/>
      <c r="BN441" s="13"/>
      <c r="BO441" s="13"/>
      <c r="BP441" s="13"/>
      <c r="BQ441" s="13"/>
      <c r="BR441" s="13"/>
      <c r="BS441" s="13"/>
      <c r="BT441" s="13"/>
      <c r="BU441" s="13"/>
      <c r="BV441" s="13"/>
      <c r="BW441" s="13"/>
      <c r="BX441" s="13"/>
      <c r="BY441" s="13"/>
      <c r="BZ441" s="13"/>
      <c r="CA441" s="13"/>
      <c r="CB441" s="13"/>
      <c r="CC441" s="13"/>
      <c r="CD441" s="13"/>
      <c r="CE441" s="13"/>
      <c r="CF441" s="13"/>
      <c r="CG441" s="13"/>
      <c r="CH441" s="13"/>
      <c r="CI441" s="13"/>
      <c r="CJ441" s="13"/>
      <c r="CK441" s="13"/>
      <c r="CL441" s="13"/>
      <c r="CM441" s="13"/>
      <c r="CN441" s="13"/>
      <c r="CO441" s="13"/>
      <c r="CP441" s="13"/>
      <c r="CQ441" s="13"/>
      <c r="CR441" s="13"/>
      <c r="CS441" s="13"/>
      <c r="CT441" s="13"/>
      <c r="CU441" s="13"/>
      <c r="CV441" s="13"/>
      <c r="CW441" s="13"/>
      <c r="CX441" s="13"/>
      <c r="CY441" s="13"/>
      <c r="CZ441" s="13"/>
      <c r="DA441" s="13"/>
      <c r="DB441" s="13"/>
      <c r="DC441" s="13"/>
      <c r="DD441" s="13"/>
      <c r="DE441" s="13"/>
      <c r="DF441" s="13"/>
      <c r="DG441" s="13"/>
      <c r="DH441" s="13"/>
      <c r="DI441" s="13"/>
      <c r="DJ441" s="13"/>
      <c r="DK441" s="13"/>
      <c r="DL441" s="13"/>
      <c r="DM441" s="13"/>
      <c r="DN441" s="13"/>
      <c r="DO441" s="13"/>
      <c r="DP441" s="13"/>
      <c r="DQ441" s="13"/>
      <c r="DR441" s="13"/>
      <c r="DS441" s="13"/>
      <c r="DT441" s="13"/>
      <c r="DU441" s="13"/>
      <c r="DV441" s="13"/>
      <c r="DW441" s="13"/>
      <c r="DX441" s="13"/>
      <c r="DY441" s="13"/>
      <c r="DZ441" s="13"/>
      <c r="EA441" s="13"/>
      <c r="EB441" s="13"/>
      <c r="EC441" s="13"/>
      <c r="ED441" s="13"/>
      <c r="EE441" s="13"/>
      <c r="EF441" s="13"/>
      <c r="EG441" s="13"/>
      <c r="EH441" s="13"/>
      <c r="EI441" s="13"/>
      <c r="EJ441" s="13"/>
      <c r="EK441" s="13"/>
      <c r="EL441" s="13"/>
      <c r="EM441" s="13"/>
      <c r="EN441" s="13"/>
      <c r="EO441" s="13"/>
      <c r="EP441" s="13"/>
    </row>
    <row r="442" spans="1:146" s="2" customFormat="1" x14ac:dyDescent="0.25">
      <c r="A442" s="5"/>
      <c r="B442" s="5"/>
      <c r="C442" s="5"/>
      <c r="D442" s="5"/>
      <c r="E442" s="5"/>
      <c r="F442" s="5"/>
      <c r="G442" s="6"/>
      <c r="H442" s="5"/>
      <c r="I442" s="6"/>
      <c r="J442" s="5"/>
      <c r="K442" s="6"/>
      <c r="L442" s="5"/>
      <c r="M442" s="26"/>
      <c r="N442" s="27"/>
      <c r="O442" s="28"/>
      <c r="P442" s="27"/>
      <c r="Q442" s="5"/>
      <c r="R442" s="5"/>
      <c r="S442" s="5"/>
      <c r="T442" s="5"/>
      <c r="U442" s="27"/>
      <c r="V442" s="27"/>
      <c r="W442" s="27"/>
      <c r="X442" s="13"/>
      <c r="Y442" s="27"/>
      <c r="Z442" s="27"/>
      <c r="AA442" s="27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  <c r="BD442" s="13"/>
      <c r="BE442" s="13"/>
      <c r="BF442" s="13"/>
      <c r="BG442" s="13"/>
      <c r="BH442" s="13"/>
      <c r="BI442" s="13"/>
      <c r="BJ442" s="13"/>
      <c r="BK442" s="13"/>
      <c r="BL442" s="13"/>
      <c r="BM442" s="13"/>
      <c r="BN442" s="13"/>
      <c r="BO442" s="13"/>
      <c r="BP442" s="13"/>
      <c r="BQ442" s="13"/>
      <c r="BR442" s="13"/>
      <c r="BS442" s="13"/>
      <c r="BT442" s="13"/>
      <c r="BU442" s="13"/>
      <c r="BV442" s="13"/>
      <c r="BW442" s="13"/>
      <c r="BX442" s="13"/>
      <c r="BY442" s="13"/>
      <c r="BZ442" s="13"/>
      <c r="CA442" s="13"/>
      <c r="CB442" s="13"/>
      <c r="CC442" s="13"/>
      <c r="CD442" s="13"/>
      <c r="CE442" s="13"/>
      <c r="CF442" s="13"/>
      <c r="CG442" s="13"/>
      <c r="CH442" s="13"/>
      <c r="CI442" s="13"/>
      <c r="CJ442" s="13"/>
      <c r="CK442" s="13"/>
      <c r="CL442" s="13"/>
      <c r="CM442" s="13"/>
      <c r="CN442" s="13"/>
      <c r="CO442" s="13"/>
      <c r="CP442" s="13"/>
      <c r="CQ442" s="13"/>
      <c r="CR442" s="13"/>
      <c r="CS442" s="13"/>
      <c r="CT442" s="13"/>
      <c r="CU442" s="13"/>
      <c r="CV442" s="13"/>
      <c r="CW442" s="13"/>
      <c r="CX442" s="13"/>
      <c r="CY442" s="13"/>
      <c r="CZ442" s="13"/>
      <c r="DA442" s="13"/>
      <c r="DB442" s="13"/>
      <c r="DC442" s="13"/>
      <c r="DD442" s="13"/>
      <c r="DE442" s="13"/>
      <c r="DF442" s="13"/>
      <c r="DG442" s="13"/>
      <c r="DH442" s="13"/>
      <c r="DI442" s="13"/>
      <c r="DJ442" s="13"/>
      <c r="DK442" s="13"/>
      <c r="DL442" s="13"/>
      <c r="DM442" s="13"/>
      <c r="DN442" s="13"/>
      <c r="DO442" s="13"/>
      <c r="DP442" s="13"/>
      <c r="DQ442" s="13"/>
      <c r="DR442" s="13"/>
      <c r="DS442" s="13"/>
      <c r="DT442" s="13"/>
      <c r="DU442" s="13"/>
      <c r="DV442" s="13"/>
      <c r="DW442" s="13"/>
      <c r="DX442" s="13"/>
      <c r="DY442" s="13"/>
      <c r="DZ442" s="13"/>
      <c r="EA442" s="13"/>
      <c r="EB442" s="13"/>
      <c r="EC442" s="13"/>
      <c r="ED442" s="13"/>
      <c r="EE442" s="13"/>
      <c r="EF442" s="13"/>
      <c r="EG442" s="13"/>
      <c r="EH442" s="13"/>
      <c r="EI442" s="13"/>
      <c r="EJ442" s="13"/>
      <c r="EK442" s="13"/>
      <c r="EL442" s="13"/>
      <c r="EM442" s="13"/>
      <c r="EN442" s="13"/>
      <c r="EO442" s="13"/>
      <c r="EP442" s="13"/>
    </row>
    <row r="443" spans="1:146" s="2" customFormat="1" x14ac:dyDescent="0.25">
      <c r="A443" s="5"/>
      <c r="B443" s="5"/>
      <c r="C443" s="5"/>
      <c r="D443" s="5"/>
      <c r="E443" s="5"/>
      <c r="F443" s="5"/>
      <c r="G443" s="6"/>
      <c r="H443" s="5"/>
      <c r="I443" s="6"/>
      <c r="J443" s="5"/>
      <c r="K443" s="6"/>
      <c r="L443" s="5"/>
      <c r="M443" s="26"/>
      <c r="N443" s="27"/>
      <c r="O443" s="28"/>
      <c r="P443" s="27"/>
      <c r="Q443" s="11"/>
      <c r="R443" s="5"/>
      <c r="S443" s="5"/>
      <c r="T443" s="5"/>
      <c r="U443" s="27"/>
      <c r="V443" s="27"/>
      <c r="W443" s="27"/>
      <c r="X443" s="13"/>
      <c r="Y443" s="27"/>
      <c r="Z443" s="27"/>
      <c r="AA443" s="27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  <c r="BD443" s="13"/>
      <c r="BE443" s="13"/>
      <c r="BF443" s="13"/>
      <c r="BG443" s="13"/>
      <c r="BH443" s="13"/>
      <c r="BI443" s="13"/>
      <c r="BJ443" s="13"/>
      <c r="BK443" s="13"/>
      <c r="BL443" s="13"/>
      <c r="BM443" s="13"/>
      <c r="BN443" s="13"/>
      <c r="BO443" s="13"/>
      <c r="BP443" s="13"/>
      <c r="BQ443" s="13"/>
      <c r="BR443" s="13"/>
      <c r="BS443" s="13"/>
      <c r="BT443" s="13"/>
      <c r="BU443" s="13"/>
      <c r="BV443" s="13"/>
      <c r="BW443" s="13"/>
      <c r="BX443" s="13"/>
      <c r="BY443" s="13"/>
      <c r="BZ443" s="13"/>
      <c r="CA443" s="13"/>
      <c r="CB443" s="13"/>
      <c r="CC443" s="13"/>
      <c r="CD443" s="13"/>
      <c r="CE443" s="13"/>
      <c r="CF443" s="13"/>
      <c r="CG443" s="13"/>
      <c r="CH443" s="13"/>
      <c r="CI443" s="13"/>
      <c r="CJ443" s="13"/>
      <c r="CK443" s="13"/>
      <c r="CL443" s="13"/>
      <c r="CM443" s="13"/>
      <c r="CN443" s="13"/>
      <c r="CO443" s="13"/>
      <c r="CP443" s="13"/>
      <c r="CQ443" s="13"/>
      <c r="CR443" s="13"/>
      <c r="CS443" s="13"/>
      <c r="CT443" s="13"/>
      <c r="CU443" s="13"/>
      <c r="CV443" s="13"/>
      <c r="CW443" s="13"/>
      <c r="CX443" s="13"/>
      <c r="CY443" s="13"/>
      <c r="CZ443" s="13"/>
      <c r="DA443" s="13"/>
      <c r="DB443" s="13"/>
      <c r="DC443" s="13"/>
      <c r="DD443" s="13"/>
      <c r="DE443" s="13"/>
      <c r="DF443" s="13"/>
      <c r="DG443" s="13"/>
      <c r="DH443" s="13"/>
      <c r="DI443" s="13"/>
      <c r="DJ443" s="13"/>
      <c r="DK443" s="13"/>
      <c r="DL443" s="13"/>
      <c r="DM443" s="13"/>
      <c r="DN443" s="13"/>
      <c r="DO443" s="13"/>
      <c r="DP443" s="13"/>
      <c r="DQ443" s="13"/>
      <c r="DR443" s="13"/>
      <c r="DS443" s="13"/>
      <c r="DT443" s="13"/>
      <c r="DU443" s="13"/>
      <c r="DV443" s="13"/>
      <c r="DW443" s="13"/>
      <c r="DX443" s="13"/>
      <c r="DY443" s="13"/>
      <c r="DZ443" s="13"/>
      <c r="EA443" s="13"/>
      <c r="EB443" s="13"/>
      <c r="EC443" s="13"/>
      <c r="ED443" s="13"/>
      <c r="EE443" s="13"/>
      <c r="EF443" s="13"/>
      <c r="EG443" s="13"/>
      <c r="EH443" s="13"/>
      <c r="EI443" s="13"/>
      <c r="EJ443" s="13"/>
      <c r="EK443" s="13"/>
      <c r="EL443" s="13"/>
      <c r="EM443" s="13"/>
      <c r="EN443" s="13"/>
      <c r="EO443" s="13"/>
      <c r="EP443" s="13"/>
    </row>
    <row r="444" spans="1:146" s="2" customFormat="1" x14ac:dyDescent="0.25">
      <c r="A444" s="5"/>
      <c r="B444" s="5"/>
      <c r="C444" s="5"/>
      <c r="D444" s="5"/>
      <c r="E444" s="5"/>
      <c r="F444" s="5"/>
      <c r="G444" s="6"/>
      <c r="H444" s="5"/>
      <c r="I444" s="6"/>
      <c r="J444" s="5"/>
      <c r="K444" s="6"/>
      <c r="L444" s="5"/>
      <c r="M444" s="26"/>
      <c r="N444" s="27"/>
      <c r="O444" s="28"/>
      <c r="P444" s="27"/>
      <c r="Q444" s="5"/>
      <c r="R444" s="5"/>
      <c r="S444" s="5"/>
      <c r="T444" s="5"/>
      <c r="U444" s="27"/>
      <c r="V444" s="27"/>
      <c r="W444" s="27"/>
      <c r="X444" s="13"/>
      <c r="Y444" s="27"/>
      <c r="Z444" s="27"/>
      <c r="AA444" s="27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  <c r="BA444" s="13"/>
      <c r="BB444" s="13"/>
      <c r="BC444" s="13"/>
      <c r="BD444" s="13"/>
      <c r="BE444" s="13"/>
      <c r="BF444" s="13"/>
      <c r="BG444" s="13"/>
      <c r="BH444" s="13"/>
      <c r="BI444" s="13"/>
      <c r="BJ444" s="13"/>
      <c r="BK444" s="13"/>
      <c r="BL444" s="13"/>
      <c r="BM444" s="13"/>
      <c r="BN444" s="13"/>
      <c r="BO444" s="13"/>
      <c r="BP444" s="13"/>
      <c r="BQ444" s="13"/>
      <c r="BR444" s="13"/>
      <c r="BS444" s="13"/>
      <c r="BT444" s="13"/>
      <c r="BU444" s="13"/>
      <c r="BV444" s="13"/>
      <c r="BW444" s="13"/>
      <c r="BX444" s="13"/>
      <c r="BY444" s="13"/>
      <c r="BZ444" s="13"/>
      <c r="CA444" s="13"/>
      <c r="CB444" s="13"/>
      <c r="CC444" s="13"/>
      <c r="CD444" s="13"/>
      <c r="CE444" s="13"/>
      <c r="CF444" s="13"/>
      <c r="CG444" s="13"/>
      <c r="CH444" s="13"/>
      <c r="CI444" s="13"/>
      <c r="CJ444" s="13"/>
      <c r="CK444" s="13"/>
      <c r="CL444" s="13"/>
      <c r="CM444" s="13"/>
      <c r="CN444" s="13"/>
      <c r="CO444" s="13"/>
      <c r="CP444" s="13"/>
      <c r="CQ444" s="13"/>
      <c r="CR444" s="13"/>
      <c r="CS444" s="13"/>
      <c r="CT444" s="13"/>
      <c r="CU444" s="13"/>
      <c r="CV444" s="13"/>
      <c r="CW444" s="13"/>
      <c r="CX444" s="13"/>
      <c r="CY444" s="13"/>
      <c r="CZ444" s="13"/>
      <c r="DA444" s="13"/>
      <c r="DB444" s="13"/>
      <c r="DC444" s="13"/>
      <c r="DD444" s="13"/>
      <c r="DE444" s="13"/>
      <c r="DF444" s="13"/>
      <c r="DG444" s="13"/>
      <c r="DH444" s="13"/>
      <c r="DI444" s="13"/>
      <c r="DJ444" s="13"/>
      <c r="DK444" s="13"/>
      <c r="DL444" s="13"/>
      <c r="DM444" s="13"/>
      <c r="DN444" s="13"/>
      <c r="DO444" s="13"/>
      <c r="DP444" s="13"/>
      <c r="DQ444" s="13"/>
      <c r="DR444" s="13"/>
      <c r="DS444" s="13"/>
      <c r="DT444" s="13"/>
      <c r="DU444" s="13"/>
      <c r="DV444" s="13"/>
      <c r="DW444" s="13"/>
      <c r="DX444" s="13"/>
      <c r="DY444" s="13"/>
      <c r="DZ444" s="13"/>
      <c r="EA444" s="13"/>
      <c r="EB444" s="13"/>
      <c r="EC444" s="13"/>
      <c r="ED444" s="13"/>
      <c r="EE444" s="13"/>
      <c r="EF444" s="13"/>
      <c r="EG444" s="13"/>
      <c r="EH444" s="13"/>
      <c r="EI444" s="13"/>
      <c r="EJ444" s="13"/>
      <c r="EK444" s="13"/>
      <c r="EL444" s="13"/>
      <c r="EM444" s="13"/>
      <c r="EN444" s="13"/>
      <c r="EO444" s="13"/>
      <c r="EP444" s="13"/>
    </row>
    <row r="445" spans="1:146" s="2" customFormat="1" x14ac:dyDescent="0.25">
      <c r="A445" s="5"/>
      <c r="B445" s="5"/>
      <c r="C445" s="5"/>
      <c r="D445" s="5"/>
      <c r="E445" s="5"/>
      <c r="F445" s="5"/>
      <c r="G445" s="6"/>
      <c r="H445" s="5"/>
      <c r="I445" s="6"/>
      <c r="J445" s="5"/>
      <c r="K445" s="6"/>
      <c r="L445" s="5"/>
      <c r="M445" s="26"/>
      <c r="N445" s="27"/>
      <c r="O445" s="28"/>
      <c r="P445" s="27"/>
      <c r="Q445" s="11"/>
      <c r="R445" s="5"/>
      <c r="S445" s="5"/>
      <c r="T445" s="5"/>
      <c r="U445" s="27"/>
      <c r="V445" s="27"/>
      <c r="W445" s="27"/>
      <c r="X445" s="13"/>
      <c r="Y445" s="27"/>
      <c r="Z445" s="27"/>
      <c r="AA445" s="27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  <c r="BA445" s="13"/>
      <c r="BB445" s="13"/>
      <c r="BC445" s="13"/>
      <c r="BD445" s="13"/>
      <c r="BE445" s="13"/>
      <c r="BF445" s="13"/>
      <c r="BG445" s="13"/>
      <c r="BH445" s="13"/>
      <c r="BI445" s="13"/>
      <c r="BJ445" s="13"/>
      <c r="BK445" s="13"/>
      <c r="BL445" s="13"/>
      <c r="BM445" s="13"/>
      <c r="BN445" s="13"/>
      <c r="BO445" s="13"/>
      <c r="BP445" s="13"/>
      <c r="BQ445" s="13"/>
      <c r="BR445" s="13"/>
      <c r="BS445" s="13"/>
      <c r="BT445" s="13"/>
      <c r="BU445" s="13"/>
      <c r="BV445" s="13"/>
      <c r="BW445" s="13"/>
      <c r="BX445" s="13"/>
      <c r="BY445" s="13"/>
      <c r="BZ445" s="13"/>
      <c r="CA445" s="13"/>
      <c r="CB445" s="13"/>
      <c r="CC445" s="13"/>
      <c r="CD445" s="13"/>
      <c r="CE445" s="13"/>
      <c r="CF445" s="13"/>
      <c r="CG445" s="13"/>
      <c r="CH445" s="13"/>
      <c r="CI445" s="13"/>
      <c r="CJ445" s="13"/>
      <c r="CK445" s="13"/>
      <c r="CL445" s="13"/>
      <c r="CM445" s="13"/>
      <c r="CN445" s="13"/>
      <c r="CO445" s="13"/>
      <c r="CP445" s="13"/>
      <c r="CQ445" s="13"/>
      <c r="CR445" s="13"/>
      <c r="CS445" s="13"/>
      <c r="CT445" s="13"/>
      <c r="CU445" s="13"/>
      <c r="CV445" s="13"/>
      <c r="CW445" s="13"/>
      <c r="CX445" s="13"/>
      <c r="CY445" s="13"/>
      <c r="CZ445" s="13"/>
      <c r="DA445" s="13"/>
      <c r="DB445" s="13"/>
      <c r="DC445" s="13"/>
      <c r="DD445" s="13"/>
      <c r="DE445" s="13"/>
      <c r="DF445" s="13"/>
      <c r="DG445" s="13"/>
      <c r="DH445" s="13"/>
      <c r="DI445" s="13"/>
      <c r="DJ445" s="13"/>
      <c r="DK445" s="13"/>
      <c r="DL445" s="13"/>
      <c r="DM445" s="13"/>
      <c r="DN445" s="13"/>
      <c r="DO445" s="13"/>
      <c r="DP445" s="13"/>
      <c r="DQ445" s="13"/>
      <c r="DR445" s="13"/>
      <c r="DS445" s="13"/>
      <c r="DT445" s="13"/>
      <c r="DU445" s="13"/>
      <c r="DV445" s="13"/>
      <c r="DW445" s="13"/>
      <c r="DX445" s="13"/>
      <c r="DY445" s="13"/>
      <c r="DZ445" s="13"/>
      <c r="EA445" s="13"/>
      <c r="EB445" s="13"/>
      <c r="EC445" s="13"/>
      <c r="ED445" s="13"/>
      <c r="EE445" s="13"/>
      <c r="EF445" s="13"/>
      <c r="EG445" s="13"/>
      <c r="EH445" s="13"/>
      <c r="EI445" s="13"/>
      <c r="EJ445" s="13"/>
      <c r="EK445" s="13"/>
      <c r="EL445" s="13"/>
      <c r="EM445" s="13"/>
      <c r="EN445" s="13"/>
      <c r="EO445" s="13"/>
      <c r="EP445" s="13"/>
    </row>
    <row r="446" spans="1:146" s="2" customFormat="1" x14ac:dyDescent="0.25">
      <c r="A446" s="5"/>
      <c r="B446" s="5"/>
      <c r="C446" s="5"/>
      <c r="D446" s="5"/>
      <c r="E446" s="5"/>
      <c r="F446" s="5"/>
      <c r="G446" s="6"/>
      <c r="H446" s="5"/>
      <c r="I446" s="6"/>
      <c r="J446" s="5"/>
      <c r="K446" s="6"/>
      <c r="L446" s="5"/>
      <c r="M446" s="26"/>
      <c r="N446" s="27"/>
      <c r="O446" s="28"/>
      <c r="P446" s="27"/>
      <c r="Q446" s="5"/>
      <c r="R446" s="5"/>
      <c r="S446" s="5"/>
      <c r="T446" s="5"/>
      <c r="U446" s="27"/>
      <c r="V446" s="27"/>
      <c r="W446" s="27"/>
      <c r="X446" s="13"/>
      <c r="Y446" s="27"/>
      <c r="Z446" s="27"/>
      <c r="AA446" s="27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13"/>
      <c r="BC446" s="13"/>
      <c r="BD446" s="13"/>
      <c r="BE446" s="13"/>
      <c r="BF446" s="13"/>
      <c r="BG446" s="13"/>
      <c r="BH446" s="13"/>
      <c r="BI446" s="13"/>
      <c r="BJ446" s="13"/>
      <c r="BK446" s="13"/>
      <c r="BL446" s="13"/>
      <c r="BM446" s="13"/>
      <c r="BN446" s="13"/>
      <c r="BO446" s="13"/>
      <c r="BP446" s="13"/>
      <c r="BQ446" s="13"/>
      <c r="BR446" s="13"/>
      <c r="BS446" s="13"/>
      <c r="BT446" s="13"/>
      <c r="BU446" s="13"/>
      <c r="BV446" s="13"/>
      <c r="BW446" s="13"/>
      <c r="BX446" s="13"/>
      <c r="BY446" s="13"/>
      <c r="BZ446" s="13"/>
      <c r="CA446" s="13"/>
      <c r="CB446" s="13"/>
      <c r="CC446" s="13"/>
      <c r="CD446" s="13"/>
      <c r="CE446" s="13"/>
      <c r="CF446" s="13"/>
      <c r="CG446" s="13"/>
      <c r="CH446" s="13"/>
      <c r="CI446" s="13"/>
      <c r="CJ446" s="13"/>
      <c r="CK446" s="13"/>
      <c r="CL446" s="13"/>
      <c r="CM446" s="13"/>
      <c r="CN446" s="13"/>
      <c r="CO446" s="13"/>
      <c r="CP446" s="13"/>
      <c r="CQ446" s="13"/>
      <c r="CR446" s="13"/>
      <c r="CS446" s="13"/>
      <c r="CT446" s="13"/>
      <c r="CU446" s="13"/>
      <c r="CV446" s="13"/>
      <c r="CW446" s="13"/>
      <c r="CX446" s="13"/>
      <c r="CY446" s="13"/>
      <c r="CZ446" s="13"/>
      <c r="DA446" s="13"/>
      <c r="DB446" s="13"/>
      <c r="DC446" s="13"/>
      <c r="DD446" s="13"/>
      <c r="DE446" s="13"/>
      <c r="DF446" s="13"/>
      <c r="DG446" s="13"/>
      <c r="DH446" s="13"/>
      <c r="DI446" s="13"/>
      <c r="DJ446" s="13"/>
      <c r="DK446" s="13"/>
      <c r="DL446" s="13"/>
      <c r="DM446" s="13"/>
      <c r="DN446" s="13"/>
      <c r="DO446" s="13"/>
      <c r="DP446" s="13"/>
      <c r="DQ446" s="13"/>
      <c r="DR446" s="13"/>
      <c r="DS446" s="13"/>
      <c r="DT446" s="13"/>
      <c r="DU446" s="13"/>
      <c r="DV446" s="13"/>
      <c r="DW446" s="13"/>
      <c r="DX446" s="13"/>
      <c r="DY446" s="13"/>
      <c r="DZ446" s="13"/>
      <c r="EA446" s="13"/>
      <c r="EB446" s="13"/>
      <c r="EC446" s="13"/>
      <c r="ED446" s="13"/>
      <c r="EE446" s="13"/>
      <c r="EF446" s="13"/>
      <c r="EG446" s="13"/>
      <c r="EH446" s="13"/>
      <c r="EI446" s="13"/>
      <c r="EJ446" s="13"/>
      <c r="EK446" s="13"/>
      <c r="EL446" s="13"/>
      <c r="EM446" s="13"/>
      <c r="EN446" s="13"/>
      <c r="EO446" s="13"/>
      <c r="EP446" s="13"/>
    </row>
    <row r="447" spans="1:146" s="2" customFormat="1" x14ac:dyDescent="0.25">
      <c r="A447" s="5"/>
      <c r="B447" s="5"/>
      <c r="C447" s="5"/>
      <c r="D447" s="5"/>
      <c r="E447" s="5"/>
      <c r="F447" s="5"/>
      <c r="G447" s="6"/>
      <c r="H447" s="5"/>
      <c r="I447" s="6"/>
      <c r="J447" s="5"/>
      <c r="K447" s="6"/>
      <c r="L447" s="5"/>
      <c r="M447" s="26"/>
      <c r="N447" s="27"/>
      <c r="O447" s="28"/>
      <c r="P447" s="27"/>
      <c r="Q447" s="11"/>
      <c r="R447" s="5"/>
      <c r="S447" s="5"/>
      <c r="T447" s="5"/>
      <c r="U447" s="27"/>
      <c r="V447" s="27"/>
      <c r="W447" s="27"/>
      <c r="X447" s="13"/>
      <c r="Y447" s="27"/>
      <c r="Z447" s="27"/>
      <c r="AA447" s="27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13"/>
      <c r="BC447" s="13"/>
      <c r="BD447" s="13"/>
      <c r="BE447" s="13"/>
      <c r="BF447" s="13"/>
      <c r="BG447" s="13"/>
      <c r="BH447" s="13"/>
      <c r="BI447" s="13"/>
      <c r="BJ447" s="13"/>
      <c r="BK447" s="13"/>
      <c r="BL447" s="13"/>
      <c r="BM447" s="13"/>
      <c r="BN447" s="13"/>
      <c r="BO447" s="13"/>
      <c r="BP447" s="13"/>
      <c r="BQ447" s="13"/>
      <c r="BR447" s="13"/>
      <c r="BS447" s="13"/>
      <c r="BT447" s="13"/>
      <c r="BU447" s="13"/>
      <c r="BV447" s="13"/>
      <c r="BW447" s="13"/>
      <c r="BX447" s="13"/>
      <c r="BY447" s="13"/>
      <c r="BZ447" s="13"/>
      <c r="CA447" s="13"/>
      <c r="CB447" s="13"/>
      <c r="CC447" s="13"/>
      <c r="CD447" s="13"/>
      <c r="CE447" s="13"/>
      <c r="CF447" s="13"/>
      <c r="CG447" s="13"/>
      <c r="CH447" s="13"/>
      <c r="CI447" s="13"/>
      <c r="CJ447" s="13"/>
      <c r="CK447" s="13"/>
      <c r="CL447" s="13"/>
      <c r="CM447" s="13"/>
      <c r="CN447" s="13"/>
      <c r="CO447" s="13"/>
      <c r="CP447" s="13"/>
      <c r="CQ447" s="13"/>
      <c r="CR447" s="13"/>
      <c r="CS447" s="13"/>
      <c r="CT447" s="13"/>
      <c r="CU447" s="13"/>
      <c r="CV447" s="13"/>
      <c r="CW447" s="13"/>
      <c r="CX447" s="13"/>
      <c r="CY447" s="13"/>
      <c r="CZ447" s="13"/>
      <c r="DA447" s="13"/>
      <c r="DB447" s="13"/>
      <c r="DC447" s="13"/>
      <c r="DD447" s="13"/>
      <c r="DE447" s="13"/>
      <c r="DF447" s="13"/>
      <c r="DG447" s="13"/>
      <c r="DH447" s="13"/>
      <c r="DI447" s="13"/>
      <c r="DJ447" s="13"/>
      <c r="DK447" s="13"/>
      <c r="DL447" s="13"/>
      <c r="DM447" s="13"/>
      <c r="DN447" s="13"/>
      <c r="DO447" s="13"/>
      <c r="DP447" s="13"/>
      <c r="DQ447" s="13"/>
      <c r="DR447" s="13"/>
      <c r="DS447" s="13"/>
      <c r="DT447" s="13"/>
      <c r="DU447" s="13"/>
      <c r="DV447" s="13"/>
      <c r="DW447" s="13"/>
      <c r="DX447" s="13"/>
      <c r="DY447" s="13"/>
      <c r="DZ447" s="13"/>
      <c r="EA447" s="13"/>
      <c r="EB447" s="13"/>
      <c r="EC447" s="13"/>
      <c r="ED447" s="13"/>
      <c r="EE447" s="13"/>
      <c r="EF447" s="13"/>
      <c r="EG447" s="13"/>
      <c r="EH447" s="13"/>
      <c r="EI447" s="13"/>
      <c r="EJ447" s="13"/>
      <c r="EK447" s="13"/>
      <c r="EL447" s="13"/>
      <c r="EM447" s="13"/>
      <c r="EN447" s="13"/>
      <c r="EO447" s="13"/>
      <c r="EP447" s="13"/>
    </row>
    <row r="448" spans="1:146" s="2" customFormat="1" x14ac:dyDescent="0.25">
      <c r="A448" s="7"/>
      <c r="B448" s="7"/>
      <c r="C448" s="7"/>
      <c r="D448" s="7"/>
      <c r="E448" s="7"/>
      <c r="F448" s="7"/>
      <c r="G448" s="8"/>
      <c r="H448" s="7"/>
      <c r="I448" s="8"/>
      <c r="J448" s="7"/>
      <c r="K448" s="8"/>
      <c r="L448" s="7"/>
      <c r="M448" s="26"/>
      <c r="N448" s="27"/>
      <c r="O448" s="14"/>
      <c r="P448" s="13"/>
      <c r="Q448" s="7"/>
      <c r="R448" s="7"/>
      <c r="S448" s="7"/>
      <c r="T448" s="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  <c r="BA448" s="13"/>
      <c r="BB448" s="13"/>
      <c r="BC448" s="13"/>
      <c r="BD448" s="13"/>
      <c r="BE448" s="13"/>
      <c r="BF448" s="13"/>
      <c r="BG448" s="13"/>
      <c r="BH448" s="13"/>
      <c r="BI448" s="13"/>
      <c r="BJ448" s="13"/>
      <c r="BK448" s="13"/>
      <c r="BL448" s="13"/>
      <c r="BM448" s="13"/>
      <c r="BN448" s="13"/>
      <c r="BO448" s="13"/>
      <c r="BP448" s="13"/>
      <c r="BQ448" s="13"/>
      <c r="BR448" s="13"/>
      <c r="BS448" s="13"/>
      <c r="BT448" s="13"/>
      <c r="BU448" s="13"/>
      <c r="BV448" s="13"/>
      <c r="BW448" s="13"/>
      <c r="BX448" s="13"/>
      <c r="BY448" s="13"/>
      <c r="BZ448" s="13"/>
      <c r="CA448" s="13"/>
      <c r="CB448" s="13"/>
      <c r="CC448" s="13"/>
      <c r="CD448" s="13"/>
      <c r="CE448" s="13"/>
      <c r="CF448" s="13"/>
      <c r="CG448" s="13"/>
      <c r="CH448" s="13"/>
      <c r="CI448" s="13"/>
      <c r="CJ448" s="13"/>
      <c r="CK448" s="13"/>
      <c r="CL448" s="13"/>
      <c r="CM448" s="13"/>
      <c r="CN448" s="13"/>
      <c r="CO448" s="13"/>
      <c r="CP448" s="13"/>
      <c r="CQ448" s="13"/>
      <c r="CR448" s="13"/>
      <c r="CS448" s="13"/>
      <c r="CT448" s="13"/>
      <c r="CU448" s="13"/>
      <c r="CV448" s="13"/>
      <c r="CW448" s="13"/>
      <c r="CX448" s="13"/>
      <c r="CY448" s="13"/>
      <c r="CZ448" s="13"/>
      <c r="DA448" s="13"/>
      <c r="DB448" s="13"/>
      <c r="DC448" s="13"/>
      <c r="DD448" s="13"/>
      <c r="DE448" s="13"/>
      <c r="DF448" s="13"/>
      <c r="DG448" s="13"/>
      <c r="DH448" s="13"/>
      <c r="DI448" s="13"/>
      <c r="DJ448" s="13"/>
      <c r="DK448" s="13"/>
      <c r="DL448" s="13"/>
      <c r="DM448" s="13"/>
      <c r="DN448" s="13"/>
      <c r="DO448" s="13"/>
      <c r="DP448" s="13"/>
      <c r="DQ448" s="13"/>
      <c r="DR448" s="13"/>
      <c r="DS448" s="13"/>
      <c r="DT448" s="13"/>
      <c r="DU448" s="13"/>
      <c r="DV448" s="13"/>
      <c r="DW448" s="13"/>
      <c r="DX448" s="13"/>
      <c r="DY448" s="13"/>
      <c r="DZ448" s="13"/>
      <c r="EA448" s="13"/>
      <c r="EB448" s="13"/>
      <c r="EC448" s="13"/>
      <c r="ED448" s="13"/>
      <c r="EE448" s="13"/>
      <c r="EF448" s="13"/>
      <c r="EG448" s="13"/>
      <c r="EH448" s="13"/>
      <c r="EI448" s="13"/>
      <c r="EJ448" s="13"/>
      <c r="EK448" s="13"/>
      <c r="EL448" s="13"/>
      <c r="EM448" s="13"/>
      <c r="EN448" s="13"/>
      <c r="EO448" s="13"/>
      <c r="EP448" s="13"/>
    </row>
    <row r="449" spans="1:146" s="2" customFormat="1" x14ac:dyDescent="0.25">
      <c r="A449" s="7"/>
      <c r="B449" s="7"/>
      <c r="C449" s="7"/>
      <c r="D449" s="7"/>
      <c r="E449" s="7"/>
      <c r="F449" s="7"/>
      <c r="G449" s="8"/>
      <c r="H449" s="7"/>
      <c r="I449" s="8"/>
      <c r="J449" s="7"/>
      <c r="K449" s="21"/>
      <c r="L449" s="7"/>
      <c r="M449" s="26"/>
      <c r="N449" s="27"/>
      <c r="O449" s="15"/>
      <c r="P449" s="13"/>
      <c r="Q449" s="11"/>
      <c r="R449" s="9"/>
      <c r="S449" s="7"/>
      <c r="T449" s="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  <c r="BA449" s="13"/>
      <c r="BB449" s="13"/>
      <c r="BC449" s="13"/>
      <c r="BD449" s="13"/>
      <c r="BE449" s="13"/>
      <c r="BF449" s="13"/>
      <c r="BG449" s="13"/>
      <c r="BH449" s="13"/>
      <c r="BI449" s="13"/>
      <c r="BJ449" s="13"/>
      <c r="BK449" s="13"/>
      <c r="BL449" s="13"/>
      <c r="BM449" s="13"/>
      <c r="BN449" s="13"/>
      <c r="BO449" s="13"/>
      <c r="BP449" s="13"/>
      <c r="BQ449" s="13"/>
      <c r="BR449" s="13"/>
      <c r="BS449" s="13"/>
      <c r="BT449" s="13"/>
      <c r="BU449" s="13"/>
      <c r="BV449" s="13"/>
      <c r="BW449" s="13"/>
      <c r="BX449" s="13"/>
      <c r="BY449" s="13"/>
      <c r="BZ449" s="13"/>
      <c r="CA449" s="13"/>
      <c r="CB449" s="13"/>
      <c r="CC449" s="13"/>
      <c r="CD449" s="13"/>
      <c r="CE449" s="13"/>
      <c r="CF449" s="13"/>
      <c r="CG449" s="13"/>
      <c r="CH449" s="13"/>
      <c r="CI449" s="13"/>
      <c r="CJ449" s="13"/>
      <c r="CK449" s="13"/>
      <c r="CL449" s="13"/>
      <c r="CM449" s="13"/>
      <c r="CN449" s="13"/>
      <c r="CO449" s="13"/>
      <c r="CP449" s="13"/>
      <c r="CQ449" s="13"/>
      <c r="CR449" s="13"/>
      <c r="CS449" s="13"/>
      <c r="CT449" s="13"/>
      <c r="CU449" s="13"/>
      <c r="CV449" s="13"/>
      <c r="CW449" s="13"/>
      <c r="CX449" s="13"/>
      <c r="CY449" s="13"/>
      <c r="CZ449" s="13"/>
      <c r="DA449" s="13"/>
      <c r="DB449" s="13"/>
      <c r="DC449" s="13"/>
      <c r="DD449" s="13"/>
      <c r="DE449" s="13"/>
      <c r="DF449" s="13"/>
      <c r="DG449" s="13"/>
      <c r="DH449" s="13"/>
      <c r="DI449" s="13"/>
      <c r="DJ449" s="13"/>
      <c r="DK449" s="13"/>
      <c r="DL449" s="13"/>
      <c r="DM449" s="13"/>
      <c r="DN449" s="13"/>
      <c r="DO449" s="13"/>
      <c r="DP449" s="13"/>
      <c r="DQ449" s="13"/>
      <c r="DR449" s="13"/>
      <c r="DS449" s="13"/>
      <c r="DT449" s="13"/>
      <c r="DU449" s="13"/>
      <c r="DV449" s="13"/>
      <c r="DW449" s="13"/>
      <c r="DX449" s="13"/>
      <c r="DY449" s="13"/>
      <c r="DZ449" s="13"/>
      <c r="EA449" s="13"/>
      <c r="EB449" s="13"/>
      <c r="EC449" s="13"/>
      <c r="ED449" s="13"/>
      <c r="EE449" s="13"/>
      <c r="EF449" s="13"/>
      <c r="EG449" s="13"/>
      <c r="EH449" s="13"/>
      <c r="EI449" s="13"/>
      <c r="EJ449" s="13"/>
      <c r="EK449" s="13"/>
      <c r="EL449" s="13"/>
      <c r="EM449" s="13"/>
      <c r="EN449" s="13"/>
      <c r="EO449" s="13"/>
      <c r="EP449" s="13"/>
    </row>
    <row r="450" spans="1:146" x14ac:dyDescent="0.25">
      <c r="O450" s="15"/>
      <c r="V450" s="16"/>
    </row>
    <row r="451" spans="1:146" x14ac:dyDescent="0.25">
      <c r="O451" s="15"/>
      <c r="V451" s="16"/>
    </row>
    <row r="452" spans="1:146" x14ac:dyDescent="0.25">
      <c r="O452" s="15"/>
      <c r="V452" s="16"/>
    </row>
    <row r="453" spans="1:146" x14ac:dyDescent="0.25">
      <c r="O453" s="15"/>
      <c r="V453" s="16"/>
    </row>
    <row r="454" spans="1:146" x14ac:dyDescent="0.25">
      <c r="O454" s="15"/>
      <c r="V454" s="16"/>
    </row>
    <row r="455" spans="1:146" x14ac:dyDescent="0.25">
      <c r="O455" s="15"/>
    </row>
    <row r="456" spans="1:146" x14ac:dyDescent="0.25">
      <c r="A456" s="22"/>
      <c r="O456" s="15"/>
    </row>
    <row r="457" spans="1:146" x14ac:dyDescent="0.25">
      <c r="O457" s="15"/>
    </row>
    <row r="458" spans="1:146" x14ac:dyDescent="0.25">
      <c r="O458" s="15"/>
    </row>
    <row r="459" spans="1:146" x14ac:dyDescent="0.25">
      <c r="O459" s="15"/>
    </row>
    <row r="460" spans="1:146" x14ac:dyDescent="0.25">
      <c r="O460" s="15"/>
    </row>
    <row r="461" spans="1:146" x14ac:dyDescent="0.25">
      <c r="O461" s="15"/>
    </row>
    <row r="462" spans="1:146" x14ac:dyDescent="0.25">
      <c r="O462" s="15"/>
    </row>
    <row r="463" spans="1:146" x14ac:dyDescent="0.25">
      <c r="O463" s="15"/>
    </row>
    <row r="464" spans="1:146" x14ac:dyDescent="0.25">
      <c r="O464" s="15"/>
    </row>
    <row r="465" spans="11:22" x14ac:dyDescent="0.25">
      <c r="O465" s="15"/>
    </row>
    <row r="466" spans="11:22" x14ac:dyDescent="0.25">
      <c r="O466" s="15"/>
    </row>
    <row r="467" spans="11:22" x14ac:dyDescent="0.25">
      <c r="O467" s="15"/>
      <c r="Q467" s="9"/>
      <c r="R467" s="9"/>
      <c r="S467" s="9"/>
      <c r="T467" s="9"/>
      <c r="U467" s="16"/>
      <c r="V467" s="16"/>
    </row>
    <row r="468" spans="11:22" x14ac:dyDescent="0.25">
      <c r="O468" s="15"/>
      <c r="Q468" s="9"/>
      <c r="R468" s="9"/>
      <c r="S468" s="9"/>
      <c r="T468" s="9"/>
      <c r="U468" s="16"/>
      <c r="V468" s="16"/>
    </row>
    <row r="473" spans="11:22" x14ac:dyDescent="0.25">
      <c r="K473" s="23"/>
      <c r="L473" s="9"/>
      <c r="O473" s="17"/>
      <c r="P473" s="16"/>
      <c r="Q473" s="9"/>
      <c r="R473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860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2013-11-28T16:12:17Z</dcterms:modified>
</cp:coreProperties>
</file>