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20" windowWidth="8055" windowHeight="4620"/>
  </bookViews>
  <sheets>
    <sheet name="1464-Pumuyeto" sheetId="1" r:id="rId1"/>
    <sheet name="Hoja2" sheetId="2" r:id="rId2"/>
    <sheet name="Hoja3" sheetId="3" r:id="rId3"/>
  </sheets>
  <calcPr calcId="124519"/>
</workbook>
</file>

<file path=xl/calcChain.xml><?xml version="1.0" encoding="utf-8"?>
<calcChain xmlns="http://schemas.openxmlformats.org/spreadsheetml/2006/main">
  <c r="O7" i="1"/>
  <c r="O5"/>
  <c r="O6"/>
  <c r="O4"/>
  <c r="G7"/>
  <c r="K7"/>
  <c r="I7"/>
</calcChain>
</file>

<file path=xl/sharedStrings.xml><?xml version="1.0" encoding="utf-8"?>
<sst xmlns="http://schemas.openxmlformats.org/spreadsheetml/2006/main" count="69" uniqueCount="35">
  <si>
    <t>Region</t>
  </si>
  <si>
    <t>Nº Proyecto</t>
  </si>
  <si>
    <t xml:space="preserve">Parcela </t>
  </si>
  <si>
    <t>Sitio</t>
  </si>
  <si>
    <t>Bien Común</t>
  </si>
  <si>
    <t>Reserva Cora</t>
  </si>
  <si>
    <t>Superficie  Total</t>
  </si>
  <si>
    <t>Unidad</t>
  </si>
  <si>
    <t>Superficie  Riego</t>
  </si>
  <si>
    <t>Derechos</t>
  </si>
  <si>
    <t>Equivalencia</t>
  </si>
  <si>
    <t>Caudal</t>
  </si>
  <si>
    <t>Cauce Principal</t>
  </si>
  <si>
    <t>Cauce Derivado</t>
  </si>
  <si>
    <t>Fuente Hidrica</t>
  </si>
  <si>
    <t>Sección</t>
  </si>
  <si>
    <t>Naturaleza del agua</t>
  </si>
  <si>
    <t>Tipo de derecho</t>
  </si>
  <si>
    <t>Ejercicio del derecho</t>
  </si>
  <si>
    <t>Fuente de Informacion</t>
  </si>
  <si>
    <t>Observacion</t>
  </si>
  <si>
    <t>ha</t>
  </si>
  <si>
    <t>acciones</t>
  </si>
  <si>
    <t>Canal Juan Francisco Rivas</t>
  </si>
  <si>
    <t>Rio Nuble</t>
  </si>
  <si>
    <t>Total</t>
  </si>
  <si>
    <t>Primera seccion</t>
  </si>
  <si>
    <t>Superficial</t>
  </si>
  <si>
    <t>Consuntivo</t>
  </si>
  <si>
    <t>Permanente y Continuo</t>
  </si>
  <si>
    <t>http://documentos.dga.cl/fflu434_V4.pdf     http://www.rionuble.cl/legales</t>
  </si>
  <si>
    <t>1 accion de la asociacion canal Juan Francisco  Rivas equivale a 4,2 acciones del Rio Nuble y 1 accion del Rio Nuble es igual a  1,81 lts/seg obtenido de  Q 85%=38,4 m3/s del mes de enero del estudio DGA analisis estadistico de caudales en los rios de Chile.Volumen IV DGA 1993, Distribuido en 21,221 acciones con que se constituyo la junta de vgilancia del Rio Nuble. Este caudal es consistente en Q85% de CNR.</t>
  </si>
  <si>
    <t>lts/seg</t>
  </si>
  <si>
    <t>Documentos</t>
  </si>
  <si>
    <t>..\Documentos Escaneados SAG\1464- Pumuyeto.pdf</t>
  </si>
</sst>
</file>

<file path=xl/styles.xml><?xml version="1.0" encoding="utf-8"?>
<styleSheet xmlns="http://schemas.openxmlformats.org/spreadsheetml/2006/main">
  <fonts count="3">
    <font>
      <sz val="11"/>
      <color theme="1"/>
      <name val="Calibri"/>
      <family val="2"/>
      <scheme val="minor"/>
    </font>
    <font>
      <b/>
      <sz val="11"/>
      <color theme="1"/>
      <name val="Calibri"/>
      <family val="2"/>
      <scheme val="minor"/>
    </font>
    <font>
      <u/>
      <sz val="11"/>
      <color theme="10"/>
      <name val="Calibri"/>
      <family val="2"/>
    </font>
  </fonts>
  <fills count="2">
    <fill>
      <patternFill patternType="none"/>
    </fill>
    <fill>
      <patternFill patternType="gray125"/>
    </fill>
  </fills>
  <borders count="1">
    <border>
      <left/>
      <right/>
      <top/>
      <bottom/>
      <diagonal/>
    </border>
  </borders>
  <cellStyleXfs count="2">
    <xf numFmtId="0" fontId="0" fillId="0" borderId="0"/>
    <xf numFmtId="0" fontId="2" fillId="0" borderId="0" applyNumberFormat="0" applyFill="0" applyBorder="0" applyAlignment="0" applyProtection="0">
      <alignment vertical="top"/>
      <protection locked="0"/>
    </xf>
  </cellStyleXfs>
  <cellXfs count="6">
    <xf numFmtId="0" fontId="0" fillId="0" borderId="0" xfId="0"/>
    <xf numFmtId="0" fontId="0" fillId="0" borderId="0" xfId="0"/>
    <xf numFmtId="0" fontId="1" fillId="0" borderId="0" xfId="0" applyFont="1"/>
    <xf numFmtId="0" fontId="1" fillId="0" borderId="0" xfId="0" applyFont="1" applyAlignment="1">
      <alignment horizontal="right"/>
    </xf>
    <xf numFmtId="2" fontId="1" fillId="0" borderId="0" xfId="0" applyNumberFormat="1" applyFont="1"/>
    <xf numFmtId="0" fontId="2" fillId="0" borderId="0" xfId="1" applyAlignment="1" applyProtection="1"/>
  </cellXfs>
  <cellStyles count="2">
    <cellStyle name="Hipervínculo"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hyperlink" Target="..\Documentos%20Escaneados%20SAG\1464-%20Pumuyeto.pdf" TargetMode="External"/><Relationship Id="rId1" Type="http://schemas.openxmlformats.org/officeDocument/2006/relationships/hyperlink" Target="..\Documentos%20Escaneados%20SAG\1464-%20Pumuyeto.pdf" TargetMode="External"/></Relationships>
</file>

<file path=xl/worksheets/sheet1.xml><?xml version="1.0" encoding="utf-8"?>
<worksheet xmlns="http://schemas.openxmlformats.org/spreadsheetml/2006/main" xmlns:r="http://schemas.openxmlformats.org/officeDocument/2006/relationships">
  <dimension ref="A3:Z12"/>
  <sheetViews>
    <sheetView tabSelected="1" topLeftCell="E1" workbookViewId="0">
      <selection activeCell="Z22" sqref="Z22"/>
    </sheetView>
  </sheetViews>
  <sheetFormatPr baseColWidth="10" defaultRowHeight="15"/>
  <sheetData>
    <row r="3" spans="1:26" s="2" customFormat="1">
      <c r="A3" s="2" t="s">
        <v>0</v>
      </c>
      <c r="B3" s="2" t="s">
        <v>1</v>
      </c>
      <c r="C3" s="3" t="s">
        <v>2</v>
      </c>
      <c r="D3" s="2" t="s">
        <v>3</v>
      </c>
      <c r="E3" s="2" t="s">
        <v>4</v>
      </c>
      <c r="F3" s="2" t="s">
        <v>5</v>
      </c>
      <c r="G3" s="2" t="s">
        <v>6</v>
      </c>
      <c r="H3" s="2" t="s">
        <v>7</v>
      </c>
      <c r="I3" s="4" t="s">
        <v>8</v>
      </c>
      <c r="J3" s="2" t="s">
        <v>7</v>
      </c>
      <c r="K3" s="4" t="s">
        <v>9</v>
      </c>
      <c r="L3" s="2" t="s">
        <v>7</v>
      </c>
      <c r="M3" s="2" t="s">
        <v>10</v>
      </c>
      <c r="N3" s="2" t="s">
        <v>7</v>
      </c>
      <c r="O3" s="2" t="s">
        <v>11</v>
      </c>
      <c r="P3" s="2" t="s">
        <v>7</v>
      </c>
      <c r="Q3" s="2" t="s">
        <v>12</v>
      </c>
      <c r="R3" s="2" t="s">
        <v>13</v>
      </c>
      <c r="S3" s="2" t="s">
        <v>14</v>
      </c>
      <c r="T3" s="2" t="s">
        <v>15</v>
      </c>
      <c r="U3" s="2" t="s">
        <v>16</v>
      </c>
      <c r="V3" s="2" t="s">
        <v>17</v>
      </c>
      <c r="W3" s="2" t="s">
        <v>18</v>
      </c>
      <c r="X3" s="2" t="s">
        <v>19</v>
      </c>
      <c r="Y3" s="2" t="s">
        <v>20</v>
      </c>
      <c r="Z3" s="2" t="s">
        <v>33</v>
      </c>
    </row>
    <row r="4" spans="1:26">
      <c r="A4">
        <v>8</v>
      </c>
      <c r="B4">
        <v>1464</v>
      </c>
      <c r="C4">
        <v>1</v>
      </c>
      <c r="G4" s="1">
        <v>17.43</v>
      </c>
      <c r="H4" s="1" t="s">
        <v>21</v>
      </c>
      <c r="I4">
        <v>17.43</v>
      </c>
      <c r="J4" s="1" t="s">
        <v>21</v>
      </c>
      <c r="K4">
        <v>1.74</v>
      </c>
      <c r="L4" s="1" t="s">
        <v>22</v>
      </c>
      <c r="M4">
        <v>7.6020000000000003</v>
      </c>
      <c r="N4" s="1" t="s">
        <v>32</v>
      </c>
      <c r="O4">
        <f>K4*M4</f>
        <v>13.22748</v>
      </c>
      <c r="P4" s="1" t="s">
        <v>32</v>
      </c>
      <c r="Q4" s="1" t="s">
        <v>23</v>
      </c>
      <c r="S4" s="1" t="s">
        <v>24</v>
      </c>
      <c r="T4" s="1" t="s">
        <v>26</v>
      </c>
      <c r="U4" s="1" t="s">
        <v>27</v>
      </c>
      <c r="V4" s="1" t="s">
        <v>28</v>
      </c>
      <c r="W4" s="1" t="s">
        <v>29</v>
      </c>
      <c r="X4" s="1" t="s">
        <v>30</v>
      </c>
      <c r="Y4" s="1" t="s">
        <v>31</v>
      </c>
      <c r="Z4" s="5" t="s">
        <v>34</v>
      </c>
    </row>
    <row r="5" spans="1:26">
      <c r="A5" s="1">
        <v>8</v>
      </c>
      <c r="B5" s="1">
        <v>1464</v>
      </c>
      <c r="C5">
        <v>2</v>
      </c>
      <c r="G5" s="1">
        <v>18.72</v>
      </c>
      <c r="H5" s="1" t="s">
        <v>21</v>
      </c>
      <c r="I5">
        <v>18.72</v>
      </c>
      <c r="J5" s="1" t="s">
        <v>21</v>
      </c>
      <c r="K5">
        <v>1.87</v>
      </c>
      <c r="L5" s="1" t="s">
        <v>22</v>
      </c>
      <c r="M5" s="1">
        <v>7.6020000000000003</v>
      </c>
      <c r="N5" s="1" t="s">
        <v>32</v>
      </c>
      <c r="O5" s="1">
        <f t="shared" ref="O5:O6" si="0">K5*M5</f>
        <v>14.215740000000002</v>
      </c>
      <c r="P5" s="1" t="s">
        <v>32</v>
      </c>
      <c r="Q5" s="1" t="s">
        <v>23</v>
      </c>
      <c r="S5" s="1" t="s">
        <v>24</v>
      </c>
      <c r="T5" s="1" t="s">
        <v>26</v>
      </c>
      <c r="U5" s="1" t="s">
        <v>27</v>
      </c>
      <c r="V5" s="1" t="s">
        <v>28</v>
      </c>
      <c r="W5" s="1" t="s">
        <v>29</v>
      </c>
      <c r="X5" s="1" t="s">
        <v>30</v>
      </c>
      <c r="Y5" s="1" t="s">
        <v>31</v>
      </c>
      <c r="Z5" s="5" t="s">
        <v>34</v>
      </c>
    </row>
    <row r="6" spans="1:26">
      <c r="A6" s="1">
        <v>8</v>
      </c>
      <c r="B6" s="1">
        <v>1464</v>
      </c>
      <c r="C6">
        <v>3</v>
      </c>
      <c r="G6" s="1">
        <v>21.18</v>
      </c>
      <c r="H6" s="1" t="s">
        <v>21</v>
      </c>
      <c r="I6">
        <v>21.18</v>
      </c>
      <c r="J6" s="1" t="s">
        <v>21</v>
      </c>
      <c r="K6">
        <v>2.11</v>
      </c>
      <c r="L6" s="1" t="s">
        <v>22</v>
      </c>
      <c r="M6" s="1">
        <v>7.6020000000000003</v>
      </c>
      <c r="N6" s="1" t="s">
        <v>32</v>
      </c>
      <c r="O6" s="1">
        <f t="shared" si="0"/>
        <v>16.040220000000001</v>
      </c>
      <c r="P6" s="1" t="s">
        <v>32</v>
      </c>
      <c r="Q6" s="1" t="s">
        <v>23</v>
      </c>
      <c r="S6" s="1" t="s">
        <v>24</v>
      </c>
      <c r="T6" s="1" t="s">
        <v>26</v>
      </c>
      <c r="U6" s="1" t="s">
        <v>27</v>
      </c>
      <c r="V6" s="1" t="s">
        <v>28</v>
      </c>
      <c r="W6" s="1" t="s">
        <v>29</v>
      </c>
      <c r="X6" s="1" t="s">
        <v>30</v>
      </c>
      <c r="Y6" s="1" t="s">
        <v>31</v>
      </c>
      <c r="Z6" s="5" t="s">
        <v>34</v>
      </c>
    </row>
    <row r="7" spans="1:26">
      <c r="A7" s="1" t="s">
        <v>25</v>
      </c>
      <c r="B7" s="1"/>
      <c r="G7" s="1">
        <f>SUM(G4:G6)</f>
        <v>57.33</v>
      </c>
      <c r="H7" s="1"/>
      <c r="I7">
        <f>SUM(I4:I6)</f>
        <v>57.33</v>
      </c>
      <c r="K7">
        <f>SUM(K4:K6)</f>
        <v>5.7200000000000006</v>
      </c>
      <c r="O7">
        <f>SUM(O4:O6)</f>
        <v>43.483440000000002</v>
      </c>
    </row>
    <row r="8" spans="1:26">
      <c r="A8" s="1"/>
      <c r="B8" s="1"/>
    </row>
    <row r="9" spans="1:26">
      <c r="A9" s="1"/>
      <c r="B9" s="1"/>
    </row>
    <row r="10" spans="1:26">
      <c r="A10" s="1"/>
      <c r="B10" s="1"/>
    </row>
    <row r="11" spans="1:26">
      <c r="A11" s="1"/>
      <c r="B11" s="1"/>
    </row>
    <row r="12" spans="1:26">
      <c r="A12" s="1"/>
      <c r="B12" s="1"/>
    </row>
  </sheetData>
  <hyperlinks>
    <hyperlink ref="Z4" r:id="rId1"/>
    <hyperlink ref="Z5:Z6" r:id="rId2" display="..\Documentos Escaneados SAG\1464- Pumuyeto.pdf"/>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1464-Pumuyeto</vt:lpstr>
      <vt:lpstr>Hoja2</vt:lpstr>
      <vt:lpstr>Hoja3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Pauli</dc:creator>
  <cp:lastModifiedBy>Lina</cp:lastModifiedBy>
  <dcterms:created xsi:type="dcterms:W3CDTF">2013-10-09T20:39:14Z</dcterms:created>
  <dcterms:modified xsi:type="dcterms:W3CDTF">2013-12-16T23:56:02Z</dcterms:modified>
</cp:coreProperties>
</file>