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9" i="1"/>
  <c r="K49"/>
  <c r="I49"/>
  <c r="G49"/>
  <c r="O45"/>
  <c r="O13"/>
  <c r="O14"/>
  <c r="O15"/>
  <c r="O12"/>
  <c r="O3"/>
  <c r="O4"/>
  <c r="O5"/>
  <c r="O6"/>
  <c r="O7"/>
  <c r="O8"/>
  <c r="O9"/>
  <c r="O2"/>
</calcChain>
</file>

<file path=xl/sharedStrings.xml><?xml version="1.0" encoding="utf-8"?>
<sst xmlns="http://schemas.openxmlformats.org/spreadsheetml/2006/main" count="457" uniqueCount="41">
  <si>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</si>
  <si>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</si>
  <si>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</si>
  <si>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</si>
  <si>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</si>
  <si>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</si>
  <si>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</si>
  <si>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</si>
  <si>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</si>
  <si>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</si>
  <si>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</si>
  <si>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</si>
  <si>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</si>
  <si>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</si>
  <si>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</si>
  <si>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</si>
  <si>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</si>
  <si>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</si>
  <si>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</si>
  <si>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</si>
  <si>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</si>
  <si>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</si>
  <si>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ha</t>
  </si>
  <si>
    <t>partes alicuotas</t>
  </si>
  <si>
    <t>Canal San Jose</t>
  </si>
  <si>
    <t>Desague Grande</t>
  </si>
  <si>
    <t>Canal Picano</t>
  </si>
  <si>
    <t>Rio Maipo</t>
  </si>
  <si>
    <t>Canal del Desague Grande</t>
  </si>
  <si>
    <t>Tercera</t>
  </si>
  <si>
    <t>lts/seg/acciones</t>
  </si>
  <si>
    <t>lts/seg</t>
  </si>
  <si>
    <t>PP Hernan Mery-Santa Filomena-El Almendral,  Estudio de División de Derechos de Aguas Nº 409</t>
  </si>
  <si>
    <t>Superficial</t>
  </si>
  <si>
    <t>Consuntivo</t>
  </si>
  <si>
    <t>Permanente y Continuo</t>
  </si>
  <si>
    <t>Total</t>
  </si>
  <si>
    <t>No existen datos para calcular su volumen</t>
  </si>
  <si>
    <t>PENDIENTE</t>
  </si>
  <si>
    <t>Documentos</t>
  </si>
  <si>
    <t>..\Documentos Escaneados SAG\1301-San Pablo-San Antonio-Santa Eugenia.pdf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</si>
</sst>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 applyFill="1" applyAlignment="1">
      <alignment horizontal="left" vertical="top"/>
    </xf>
    <xf numFmtId="165" fontId="4" fillId="0" borderId="0" xfId="0" applyNumberFormat="1" applyFont="1" applyFill="1" applyAlignment="1">
      <alignment horizontal="right" vertical="top"/>
    </xf>
    <xf numFmtId="164" fontId="4" fillId="0" borderId="0" xfId="0" applyNumberFormat="1" applyFont="1" applyFill="1" applyAlignment="1">
      <alignment horizontal="right" vertical="top"/>
    </xf>
    <xf numFmtId="0" fontId="3" fillId="0" borderId="0" xfId="0" applyFont="1"/>
    <xf numFmtId="2" fontId="4" fillId="0" borderId="0" xfId="0" applyNumberFormat="1" applyFont="1" applyFill="1" applyAlignment="1">
      <alignment horizontal="right" vertical="top"/>
    </xf>
    <xf numFmtId="2" fontId="0" fillId="0" borderId="0" xfId="0" applyNumberFormat="1"/>
    <xf numFmtId="0" fontId="5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301-San%20Pablo-San%20Antonio-Santa%20Eugenia.pdf" TargetMode="External"/><Relationship Id="rId1" Type="http://schemas.openxmlformats.org/officeDocument/2006/relationships/hyperlink" Target="..\Documentos%20Escaneados%20SAG\1301-San%20Pablo-San%20Antonio-Santa%20Eugen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9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X30" sqref="X30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2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3" bestFit="1" customWidth="1"/>
    <col min="12" max="12" width="7.28515625" bestFit="1" customWidth="1"/>
    <col min="13" max="13" width="12.140625" style="11" bestFit="1" customWidth="1"/>
    <col min="14" max="14" width="7.28515625" bestFit="1" customWidth="1"/>
    <col min="15" max="15" width="7" style="2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style="4" bestFit="1" customWidth="1"/>
    <col min="25" max="25" width="12" bestFit="1" customWidth="1"/>
  </cols>
  <sheetData>
    <row r="1" spans="1:26" s="9" customFormat="1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6" t="s">
        <v>7</v>
      </c>
      <c r="I1" s="7" t="s">
        <v>8</v>
      </c>
      <c r="J1" s="6" t="s">
        <v>7</v>
      </c>
      <c r="K1" s="8" t="s">
        <v>9</v>
      </c>
      <c r="L1" s="6" t="s">
        <v>7</v>
      </c>
      <c r="M1" s="10" t="s">
        <v>10</v>
      </c>
      <c r="N1" s="6" t="s">
        <v>7</v>
      </c>
      <c r="O1" s="7" t="s">
        <v>11</v>
      </c>
      <c r="P1" s="6" t="s">
        <v>7</v>
      </c>
      <c r="Q1" s="6" t="s">
        <v>12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  <c r="Z1" s="9" t="s">
        <v>39</v>
      </c>
    </row>
    <row r="2" spans="1:26">
      <c r="A2">
        <v>13</v>
      </c>
      <c r="B2">
        <v>1301</v>
      </c>
      <c r="C2">
        <v>1</v>
      </c>
      <c r="G2" s="2">
        <v>9.1</v>
      </c>
      <c r="H2" s="1" t="s">
        <v>22</v>
      </c>
      <c r="I2" s="2">
        <v>9.1</v>
      </c>
      <c r="J2" s="1" t="s">
        <v>22</v>
      </c>
      <c r="K2" s="3">
        <v>10.11</v>
      </c>
      <c r="L2" s="1" t="s">
        <v>21</v>
      </c>
      <c r="M2" s="11">
        <v>0.88</v>
      </c>
      <c r="N2" s="1" t="s">
        <v>30</v>
      </c>
      <c r="O2" s="2">
        <f>K2*M2</f>
        <v>8.8967999999999989</v>
      </c>
      <c r="P2" s="1" t="s">
        <v>31</v>
      </c>
      <c r="Q2" s="1" t="s">
        <v>24</v>
      </c>
      <c r="S2" s="1" t="s">
        <v>27</v>
      </c>
      <c r="T2" s="1" t="s">
        <v>29</v>
      </c>
      <c r="U2" s="1" t="s">
        <v>33</v>
      </c>
      <c r="V2" s="1" t="s">
        <v>34</v>
      </c>
      <c r="W2" s="1" t="s">
        <v>35</v>
      </c>
      <c r="X2" s="4" t="s">
        <v>32</v>
      </c>
      <c r="Z2" s="12" t="s">
        <v>40</v>
      </c>
    </row>
    <row r="3" spans="1:26">
      <c r="A3" s="1">
        <v>13</v>
      </c>
      <c r="B3" s="1">
        <v>1301</v>
      </c>
      <c r="C3" s="1">
        <v>2</v>
      </c>
      <c r="G3" s="2">
        <v>9.1999999999999993</v>
      </c>
      <c r="H3" s="1" t="s">
        <v>22</v>
      </c>
      <c r="I3" s="2">
        <v>2.9</v>
      </c>
      <c r="J3" s="1" t="s">
        <v>22</v>
      </c>
      <c r="K3" s="3">
        <v>3.22</v>
      </c>
      <c r="L3" s="1" t="s">
        <v>21</v>
      </c>
      <c r="M3" s="11">
        <v>0.88</v>
      </c>
      <c r="N3" s="1" t="s">
        <v>30</v>
      </c>
      <c r="O3" s="2">
        <f t="shared" ref="O3:O9" si="0">K3*M3</f>
        <v>2.8336000000000001</v>
      </c>
      <c r="P3" s="1" t="s">
        <v>31</v>
      </c>
      <c r="Q3" s="1" t="s">
        <v>24</v>
      </c>
      <c r="S3" s="1" t="s">
        <v>27</v>
      </c>
      <c r="T3" s="1" t="s">
        <v>29</v>
      </c>
      <c r="U3" s="1" t="s">
        <v>33</v>
      </c>
      <c r="V3" s="1" t="s">
        <v>34</v>
      </c>
      <c r="W3" s="1" t="s">
        <v>35</v>
      </c>
      <c r="X3" s="4" t="s">
        <v>32</v>
      </c>
      <c r="Z3" s="12" t="s">
        <v>40</v>
      </c>
    </row>
    <row r="4" spans="1:26">
      <c r="A4" s="1">
        <v>13</v>
      </c>
      <c r="B4" s="1">
        <v>1301</v>
      </c>
      <c r="C4" s="1">
        <v>2</v>
      </c>
      <c r="H4" s="1"/>
      <c r="I4" s="2">
        <v>6.3</v>
      </c>
      <c r="J4" s="1" t="s">
        <v>22</v>
      </c>
      <c r="K4" s="3">
        <v>8.01</v>
      </c>
      <c r="L4" s="1" t="s">
        <v>21</v>
      </c>
      <c r="M4" s="11">
        <v>0.88</v>
      </c>
      <c r="N4" s="1" t="s">
        <v>30</v>
      </c>
      <c r="O4" s="2">
        <f t="shared" si="0"/>
        <v>7.0488</v>
      </c>
      <c r="P4" s="1" t="s">
        <v>31</v>
      </c>
      <c r="Q4" s="1" t="s">
        <v>24</v>
      </c>
      <c r="S4" s="1" t="s">
        <v>27</v>
      </c>
      <c r="T4" s="1" t="s">
        <v>29</v>
      </c>
      <c r="U4" s="1" t="s">
        <v>33</v>
      </c>
      <c r="V4" s="1" t="s">
        <v>34</v>
      </c>
      <c r="W4" s="1" t="s">
        <v>35</v>
      </c>
      <c r="X4" s="4" t="s">
        <v>32</v>
      </c>
      <c r="Z4" s="12" t="s">
        <v>40</v>
      </c>
    </row>
    <row r="5" spans="1:26">
      <c r="A5" s="1">
        <v>13</v>
      </c>
      <c r="B5" s="1">
        <v>1301</v>
      </c>
      <c r="C5">
        <v>3</v>
      </c>
      <c r="G5" s="2">
        <v>9</v>
      </c>
      <c r="H5" s="1" t="s">
        <v>22</v>
      </c>
      <c r="I5" s="2">
        <v>9</v>
      </c>
      <c r="J5" s="1" t="s">
        <v>22</v>
      </c>
      <c r="K5" s="3">
        <v>11.44</v>
      </c>
      <c r="L5" s="1" t="s">
        <v>21</v>
      </c>
      <c r="M5" s="11">
        <v>0.88</v>
      </c>
      <c r="N5" s="1" t="s">
        <v>30</v>
      </c>
      <c r="O5" s="2">
        <f t="shared" si="0"/>
        <v>10.0672</v>
      </c>
      <c r="P5" s="1" t="s">
        <v>31</v>
      </c>
      <c r="Q5" s="1" t="s">
        <v>24</v>
      </c>
      <c r="S5" s="1" t="s">
        <v>27</v>
      </c>
      <c r="T5" s="1" t="s">
        <v>29</v>
      </c>
      <c r="U5" s="1" t="s">
        <v>33</v>
      </c>
      <c r="V5" s="1" t="s">
        <v>34</v>
      </c>
      <c r="W5" s="1" t="s">
        <v>35</v>
      </c>
      <c r="X5" s="4" t="s">
        <v>32</v>
      </c>
      <c r="Z5" s="12" t="s">
        <v>40</v>
      </c>
    </row>
    <row r="6" spans="1:26">
      <c r="A6" s="1">
        <v>13</v>
      </c>
      <c r="B6" s="1">
        <v>1301</v>
      </c>
      <c r="C6">
        <v>4</v>
      </c>
      <c r="G6" s="2">
        <v>9.3000000000000007</v>
      </c>
      <c r="H6" s="1" t="s">
        <v>22</v>
      </c>
      <c r="I6" s="2">
        <v>9.3000000000000007</v>
      </c>
      <c r="J6" s="1" t="s">
        <v>22</v>
      </c>
      <c r="K6" s="3">
        <v>10.34</v>
      </c>
      <c r="L6" s="1" t="s">
        <v>21</v>
      </c>
      <c r="M6" s="11">
        <v>0.88</v>
      </c>
      <c r="N6" s="1" t="s">
        <v>30</v>
      </c>
      <c r="O6" s="2">
        <f t="shared" si="0"/>
        <v>9.0991999999999997</v>
      </c>
      <c r="P6" s="1" t="s">
        <v>31</v>
      </c>
      <c r="Q6" s="1" t="s">
        <v>24</v>
      </c>
      <c r="S6" s="1" t="s">
        <v>27</v>
      </c>
      <c r="T6" s="1" t="s">
        <v>29</v>
      </c>
      <c r="U6" s="1" t="s">
        <v>33</v>
      </c>
      <c r="V6" s="1" t="s">
        <v>34</v>
      </c>
      <c r="W6" s="1" t="s">
        <v>35</v>
      </c>
      <c r="X6" s="4" t="s">
        <v>32</v>
      </c>
      <c r="Z6" s="12" t="s">
        <v>40</v>
      </c>
    </row>
    <row r="7" spans="1:26">
      <c r="A7" s="1">
        <v>13</v>
      </c>
      <c r="B7" s="1">
        <v>1301</v>
      </c>
      <c r="C7" s="1">
        <v>5</v>
      </c>
      <c r="G7" s="2">
        <v>9.4</v>
      </c>
      <c r="H7" s="1" t="s">
        <v>22</v>
      </c>
      <c r="I7" s="2">
        <v>1.8</v>
      </c>
      <c r="J7" s="1" t="s">
        <v>22</v>
      </c>
      <c r="K7" s="3">
        <v>2</v>
      </c>
      <c r="L7" s="1" t="s">
        <v>21</v>
      </c>
      <c r="M7" s="11">
        <v>0.88</v>
      </c>
      <c r="N7" s="1" t="s">
        <v>30</v>
      </c>
      <c r="O7" s="2">
        <f t="shared" si="0"/>
        <v>1.76</v>
      </c>
      <c r="P7" s="1" t="s">
        <v>31</v>
      </c>
      <c r="Q7" s="1" t="s">
        <v>24</v>
      </c>
      <c r="S7" s="1" t="s">
        <v>27</v>
      </c>
      <c r="T7" s="1" t="s">
        <v>29</v>
      </c>
      <c r="U7" s="1" t="s">
        <v>33</v>
      </c>
      <c r="V7" s="1" t="s">
        <v>34</v>
      </c>
      <c r="W7" s="1" t="s">
        <v>35</v>
      </c>
      <c r="X7" s="4" t="s">
        <v>32</v>
      </c>
      <c r="Z7" s="12" t="s">
        <v>40</v>
      </c>
    </row>
    <row r="8" spans="1:26">
      <c r="A8" s="1">
        <v>13</v>
      </c>
      <c r="B8" s="1">
        <v>1301</v>
      </c>
      <c r="C8" s="1">
        <v>5</v>
      </c>
      <c r="H8" s="1"/>
      <c r="I8" s="2">
        <v>7.6</v>
      </c>
      <c r="J8" s="1" t="s">
        <v>22</v>
      </c>
      <c r="K8" s="3">
        <v>9.66</v>
      </c>
      <c r="L8" s="1" t="s">
        <v>21</v>
      </c>
      <c r="M8" s="11">
        <v>0.88</v>
      </c>
      <c r="N8" s="1" t="s">
        <v>30</v>
      </c>
      <c r="O8" s="2">
        <f t="shared" si="0"/>
        <v>8.5007999999999999</v>
      </c>
      <c r="P8" s="1" t="s">
        <v>31</v>
      </c>
      <c r="Q8" s="1" t="s">
        <v>24</v>
      </c>
      <c r="S8" s="1" t="s">
        <v>27</v>
      </c>
      <c r="T8" s="1" t="s">
        <v>29</v>
      </c>
      <c r="U8" s="1" t="s">
        <v>33</v>
      </c>
      <c r="V8" s="1" t="s">
        <v>34</v>
      </c>
      <c r="W8" s="1" t="s">
        <v>35</v>
      </c>
      <c r="X8" s="4" t="s">
        <v>32</v>
      </c>
      <c r="Z8" s="12" t="s">
        <v>40</v>
      </c>
    </row>
    <row r="9" spans="1:26">
      <c r="A9" s="1">
        <v>13</v>
      </c>
      <c r="B9" s="1">
        <v>1301</v>
      </c>
      <c r="C9">
        <v>6</v>
      </c>
      <c r="G9" s="2">
        <v>9.5</v>
      </c>
      <c r="H9" s="1" t="s">
        <v>22</v>
      </c>
      <c r="I9" s="2">
        <v>9.5</v>
      </c>
      <c r="J9" s="1" t="s">
        <v>22</v>
      </c>
      <c r="K9" s="3">
        <v>12.08</v>
      </c>
      <c r="L9" s="1" t="s">
        <v>21</v>
      </c>
      <c r="M9" s="11">
        <v>0.88</v>
      </c>
      <c r="N9" s="1" t="s">
        <v>30</v>
      </c>
      <c r="O9" s="2">
        <f t="shared" si="0"/>
        <v>10.6304</v>
      </c>
      <c r="P9" s="1" t="s">
        <v>31</v>
      </c>
      <c r="Q9" s="1" t="s">
        <v>24</v>
      </c>
      <c r="S9" s="1" t="s">
        <v>27</v>
      </c>
      <c r="T9" s="1" t="s">
        <v>29</v>
      </c>
      <c r="U9" s="1" t="s">
        <v>33</v>
      </c>
      <c r="V9" s="1" t="s">
        <v>34</v>
      </c>
      <c r="W9" s="1" t="s">
        <v>35</v>
      </c>
      <c r="X9" s="4" t="s">
        <v>32</v>
      </c>
      <c r="Z9" s="12" t="s">
        <v>40</v>
      </c>
    </row>
    <row r="10" spans="1:26">
      <c r="A10" s="1">
        <v>13</v>
      </c>
      <c r="B10" s="1">
        <v>1301</v>
      </c>
      <c r="C10">
        <v>7</v>
      </c>
      <c r="G10" s="2">
        <v>9.9</v>
      </c>
      <c r="H10" s="1" t="s">
        <v>22</v>
      </c>
      <c r="I10" s="2">
        <v>9.9</v>
      </c>
      <c r="J10" s="1" t="s">
        <v>22</v>
      </c>
      <c r="K10" s="3">
        <v>10.1</v>
      </c>
      <c r="L10" s="1" t="s">
        <v>23</v>
      </c>
      <c r="Q10" s="1" t="s">
        <v>28</v>
      </c>
      <c r="S10" s="1" t="s">
        <v>25</v>
      </c>
      <c r="Y10" s="1" t="s">
        <v>37</v>
      </c>
      <c r="Z10" s="12" t="s">
        <v>40</v>
      </c>
    </row>
    <row r="11" spans="1:26">
      <c r="A11" s="1">
        <v>13</v>
      </c>
      <c r="B11" s="1">
        <v>1301</v>
      </c>
      <c r="C11">
        <v>8</v>
      </c>
      <c r="G11" s="2">
        <v>9.6999999999999993</v>
      </c>
      <c r="H11" s="1" t="s">
        <v>22</v>
      </c>
      <c r="I11" s="2">
        <v>9.6999999999999993</v>
      </c>
      <c r="J11" s="1" t="s">
        <v>22</v>
      </c>
      <c r="K11" s="3">
        <v>9.9</v>
      </c>
      <c r="L11" s="1" t="s">
        <v>23</v>
      </c>
      <c r="Q11" s="1" t="s">
        <v>28</v>
      </c>
      <c r="S11" s="1" t="s">
        <v>25</v>
      </c>
      <c r="Y11" s="1" t="s">
        <v>37</v>
      </c>
      <c r="Z11" s="12" t="s">
        <v>40</v>
      </c>
    </row>
    <row r="12" spans="1:26">
      <c r="A12" s="1">
        <v>13</v>
      </c>
      <c r="B12" s="1">
        <v>1301</v>
      </c>
      <c r="C12" s="1">
        <v>9</v>
      </c>
      <c r="G12" s="2">
        <v>8.8000000000000007</v>
      </c>
      <c r="H12" s="1" t="s">
        <v>22</v>
      </c>
      <c r="I12" s="2">
        <v>1.2</v>
      </c>
      <c r="J12" s="1" t="s">
        <v>22</v>
      </c>
      <c r="K12" s="3">
        <v>1.53</v>
      </c>
      <c r="L12" s="1" t="s">
        <v>21</v>
      </c>
      <c r="M12" s="11">
        <v>0.88</v>
      </c>
      <c r="N12" s="1" t="s">
        <v>30</v>
      </c>
      <c r="O12" s="2">
        <f>K12*M12</f>
        <v>1.3464</v>
      </c>
      <c r="P12" s="1" t="s">
        <v>31</v>
      </c>
      <c r="Q12" s="1" t="s">
        <v>24</v>
      </c>
      <c r="S12" s="1" t="s">
        <v>27</v>
      </c>
      <c r="T12" s="1" t="s">
        <v>29</v>
      </c>
      <c r="U12" s="1" t="s">
        <v>33</v>
      </c>
      <c r="V12" s="1" t="s">
        <v>34</v>
      </c>
      <c r="W12" s="1" t="s">
        <v>35</v>
      </c>
      <c r="X12" s="4" t="s">
        <v>32</v>
      </c>
      <c r="Z12" s="12" t="s">
        <v>40</v>
      </c>
    </row>
    <row r="13" spans="1:26">
      <c r="A13" s="1">
        <v>13</v>
      </c>
      <c r="B13" s="1">
        <v>1301</v>
      </c>
      <c r="C13" s="1">
        <v>9</v>
      </c>
      <c r="G13" s="2">
        <v>7.6</v>
      </c>
      <c r="H13" s="1" t="s">
        <v>22</v>
      </c>
      <c r="I13" s="2">
        <v>7.6</v>
      </c>
      <c r="J13" s="1" t="s">
        <v>22</v>
      </c>
      <c r="K13" s="3">
        <v>9.64</v>
      </c>
      <c r="L13" s="1" t="s">
        <v>21</v>
      </c>
      <c r="M13" s="11">
        <v>0.88</v>
      </c>
      <c r="N13" s="1" t="s">
        <v>30</v>
      </c>
      <c r="O13" s="2">
        <f t="shared" ref="O13:O15" si="1">K13*M13</f>
        <v>8.4832000000000001</v>
      </c>
      <c r="P13" s="1" t="s">
        <v>31</v>
      </c>
      <c r="Q13" s="1" t="s">
        <v>24</v>
      </c>
      <c r="S13" s="1" t="s">
        <v>27</v>
      </c>
      <c r="T13" s="1" t="s">
        <v>29</v>
      </c>
      <c r="U13" s="1" t="s">
        <v>33</v>
      </c>
      <c r="V13" s="1" t="s">
        <v>34</v>
      </c>
      <c r="W13" s="1" t="s">
        <v>35</v>
      </c>
      <c r="X13" s="4" t="s">
        <v>32</v>
      </c>
      <c r="Z13" s="12" t="s">
        <v>40</v>
      </c>
    </row>
    <row r="14" spans="1:26">
      <c r="A14" s="1">
        <v>13</v>
      </c>
      <c r="B14" s="1">
        <v>1301</v>
      </c>
      <c r="C14">
        <v>10</v>
      </c>
      <c r="G14" s="2">
        <v>8.6999999999999993</v>
      </c>
      <c r="H14" s="1" t="s">
        <v>22</v>
      </c>
      <c r="I14" s="2">
        <v>8.6999999999999993</v>
      </c>
      <c r="J14" s="1" t="s">
        <v>22</v>
      </c>
      <c r="K14" s="3">
        <v>11.05</v>
      </c>
      <c r="L14" s="1" t="s">
        <v>21</v>
      </c>
      <c r="M14" s="11">
        <v>0.88</v>
      </c>
      <c r="N14" s="1" t="s">
        <v>30</v>
      </c>
      <c r="O14" s="2">
        <f t="shared" si="1"/>
        <v>9.7240000000000002</v>
      </c>
      <c r="P14" s="1" t="s">
        <v>31</v>
      </c>
      <c r="Q14" s="1" t="s">
        <v>24</v>
      </c>
      <c r="S14" s="1" t="s">
        <v>27</v>
      </c>
      <c r="T14" s="1" t="s">
        <v>29</v>
      </c>
      <c r="U14" s="1" t="s">
        <v>33</v>
      </c>
      <c r="V14" s="1" t="s">
        <v>34</v>
      </c>
      <c r="W14" s="1" t="s">
        <v>35</v>
      </c>
      <c r="X14" s="4" t="s">
        <v>32</v>
      </c>
      <c r="Z14" s="12" t="s">
        <v>40</v>
      </c>
    </row>
    <row r="15" spans="1:26">
      <c r="A15" s="1">
        <v>13</v>
      </c>
      <c r="B15" s="1">
        <v>1301</v>
      </c>
      <c r="C15">
        <v>11</v>
      </c>
      <c r="G15" s="2">
        <v>8.6999999999999993</v>
      </c>
      <c r="H15" s="1" t="s">
        <v>22</v>
      </c>
      <c r="I15" s="2">
        <v>8.6999999999999993</v>
      </c>
      <c r="J15" s="1" t="s">
        <v>22</v>
      </c>
      <c r="K15" s="3">
        <v>11.05</v>
      </c>
      <c r="L15" s="1" t="s">
        <v>21</v>
      </c>
      <c r="M15" s="11">
        <v>0.88</v>
      </c>
      <c r="N15" s="1" t="s">
        <v>30</v>
      </c>
      <c r="O15" s="2">
        <f t="shared" si="1"/>
        <v>9.7240000000000002</v>
      </c>
      <c r="P15" s="1" t="s">
        <v>31</v>
      </c>
      <c r="Q15" s="1" t="s">
        <v>24</v>
      </c>
      <c r="S15" s="1" t="s">
        <v>27</v>
      </c>
      <c r="T15" s="1" t="s">
        <v>29</v>
      </c>
      <c r="U15" s="1" t="s">
        <v>33</v>
      </c>
      <c r="V15" s="1" t="s">
        <v>34</v>
      </c>
      <c r="W15" s="1" t="s">
        <v>35</v>
      </c>
      <c r="X15" s="4" t="s">
        <v>32</v>
      </c>
      <c r="Z15" s="12" t="s">
        <v>40</v>
      </c>
    </row>
    <row r="16" spans="1:26">
      <c r="A16" s="1">
        <v>13</v>
      </c>
      <c r="B16" s="1">
        <v>1301</v>
      </c>
      <c r="C16">
        <v>12</v>
      </c>
      <c r="G16" s="2">
        <v>9</v>
      </c>
      <c r="H16" s="1" t="s">
        <v>22</v>
      </c>
      <c r="I16" s="2">
        <v>9</v>
      </c>
      <c r="J16" s="1" t="s">
        <v>22</v>
      </c>
      <c r="K16" s="3">
        <v>9.1</v>
      </c>
      <c r="L16" s="1" t="s">
        <v>23</v>
      </c>
      <c r="Q16" s="1" t="s">
        <v>28</v>
      </c>
      <c r="S16" s="1" t="s">
        <v>25</v>
      </c>
      <c r="Y16" s="1" t="s">
        <v>37</v>
      </c>
      <c r="Z16" s="12" t="s">
        <v>40</v>
      </c>
    </row>
    <row r="17" spans="1:26">
      <c r="A17" s="1">
        <v>13</v>
      </c>
      <c r="B17" s="1">
        <v>1301</v>
      </c>
      <c r="C17">
        <v>13</v>
      </c>
      <c r="G17" s="2">
        <v>8.9</v>
      </c>
      <c r="H17" s="1" t="s">
        <v>22</v>
      </c>
      <c r="I17" s="2">
        <v>8.9</v>
      </c>
      <c r="J17" s="1" t="s">
        <v>22</v>
      </c>
      <c r="K17" s="3">
        <v>9</v>
      </c>
      <c r="L17" s="1" t="s">
        <v>23</v>
      </c>
      <c r="Q17" s="1" t="s">
        <v>28</v>
      </c>
      <c r="S17" s="1" t="s">
        <v>25</v>
      </c>
      <c r="Y17" s="1" t="s">
        <v>37</v>
      </c>
      <c r="Z17" s="12" t="s">
        <v>40</v>
      </c>
    </row>
    <row r="18" spans="1:26">
      <c r="A18" s="1">
        <v>13</v>
      </c>
      <c r="B18" s="1">
        <v>1301</v>
      </c>
      <c r="C18" s="1">
        <v>14</v>
      </c>
      <c r="G18" s="2">
        <v>9.1999999999999993</v>
      </c>
      <c r="H18" s="1" t="s">
        <v>22</v>
      </c>
      <c r="I18" s="2">
        <v>9.1999999999999993</v>
      </c>
      <c r="J18" s="1" t="s">
        <v>22</v>
      </c>
      <c r="K18" s="3">
        <v>9.08</v>
      </c>
      <c r="L18" s="1" t="s">
        <v>23</v>
      </c>
      <c r="Q18" s="1" t="s">
        <v>28</v>
      </c>
      <c r="S18" s="1" t="s">
        <v>25</v>
      </c>
      <c r="Y18" s="1" t="s">
        <v>37</v>
      </c>
      <c r="Z18" s="12" t="s">
        <v>40</v>
      </c>
    </row>
    <row r="19" spans="1:26">
      <c r="A19" s="1">
        <v>13</v>
      </c>
      <c r="B19" s="1">
        <v>1301</v>
      </c>
      <c r="C19" s="1">
        <v>15</v>
      </c>
      <c r="G19" s="2">
        <v>9.1</v>
      </c>
      <c r="H19" s="1" t="s">
        <v>22</v>
      </c>
      <c r="I19" s="2">
        <v>9.1</v>
      </c>
      <c r="J19" s="1" t="s">
        <v>22</v>
      </c>
      <c r="K19" s="3">
        <v>8.98</v>
      </c>
      <c r="L19" s="1" t="s">
        <v>23</v>
      </c>
      <c r="Q19" s="1" t="s">
        <v>28</v>
      </c>
      <c r="S19" s="1" t="s">
        <v>25</v>
      </c>
      <c r="Y19" s="1" t="s">
        <v>37</v>
      </c>
      <c r="Z19" s="12" t="s">
        <v>40</v>
      </c>
    </row>
    <row r="20" spans="1:26">
      <c r="A20" s="1">
        <v>13</v>
      </c>
      <c r="B20" s="1">
        <v>1301</v>
      </c>
      <c r="C20" s="1">
        <v>16</v>
      </c>
      <c r="G20" s="2">
        <v>9.1</v>
      </c>
      <c r="H20" s="1" t="s">
        <v>22</v>
      </c>
      <c r="I20" s="2">
        <v>9.1</v>
      </c>
      <c r="J20" s="1" t="s">
        <v>22</v>
      </c>
      <c r="K20" s="3">
        <v>8.98</v>
      </c>
      <c r="L20" s="1" t="s">
        <v>23</v>
      </c>
      <c r="Q20" s="1" t="s">
        <v>28</v>
      </c>
      <c r="S20" s="1" t="s">
        <v>25</v>
      </c>
      <c r="Y20" s="1" t="s">
        <v>37</v>
      </c>
      <c r="Z20" s="12" t="s">
        <v>40</v>
      </c>
    </row>
    <row r="21" spans="1:26">
      <c r="A21" s="1">
        <v>13</v>
      </c>
      <c r="B21" s="1">
        <v>1301</v>
      </c>
      <c r="C21" s="1">
        <v>17</v>
      </c>
      <c r="G21" s="2">
        <v>9.1999999999999993</v>
      </c>
      <c r="H21" s="1" t="s">
        <v>22</v>
      </c>
      <c r="I21" s="2">
        <v>9.1999999999999993</v>
      </c>
      <c r="J21" s="1" t="s">
        <v>22</v>
      </c>
      <c r="K21" s="3">
        <v>9.08</v>
      </c>
      <c r="L21" s="1" t="s">
        <v>23</v>
      </c>
      <c r="Q21" s="1" t="s">
        <v>28</v>
      </c>
      <c r="S21" s="1" t="s">
        <v>25</v>
      </c>
      <c r="Y21" s="1" t="s">
        <v>37</v>
      </c>
      <c r="Z21" s="12" t="s">
        <v>40</v>
      </c>
    </row>
    <row r="22" spans="1:26">
      <c r="A22" s="1">
        <v>13</v>
      </c>
      <c r="B22" s="1">
        <v>1301</v>
      </c>
      <c r="C22" s="1">
        <v>18</v>
      </c>
      <c r="G22" s="2">
        <v>9</v>
      </c>
      <c r="H22" s="1" t="s">
        <v>22</v>
      </c>
      <c r="I22" s="2">
        <v>9</v>
      </c>
      <c r="J22" s="1" t="s">
        <v>22</v>
      </c>
      <c r="K22" s="3">
        <v>8.8800000000000008</v>
      </c>
      <c r="L22" s="1" t="s">
        <v>23</v>
      </c>
      <c r="Q22" s="1" t="s">
        <v>28</v>
      </c>
      <c r="S22" s="1" t="s">
        <v>25</v>
      </c>
      <c r="Y22" s="1" t="s">
        <v>37</v>
      </c>
      <c r="Z22" s="12" t="s">
        <v>40</v>
      </c>
    </row>
    <row r="23" spans="1:26">
      <c r="A23" s="1">
        <v>13</v>
      </c>
      <c r="B23" s="1">
        <v>1301</v>
      </c>
      <c r="C23" s="1">
        <v>19</v>
      </c>
      <c r="G23" s="2">
        <v>9.8000000000000007</v>
      </c>
      <c r="H23" s="1" t="s">
        <v>22</v>
      </c>
      <c r="I23" s="2">
        <v>9.8000000000000007</v>
      </c>
      <c r="J23" s="1" t="s">
        <v>22</v>
      </c>
      <c r="K23" s="3">
        <v>10.06</v>
      </c>
      <c r="L23" s="1" t="s">
        <v>23</v>
      </c>
      <c r="Q23" s="1" t="s">
        <v>28</v>
      </c>
      <c r="S23" s="1" t="s">
        <v>25</v>
      </c>
      <c r="Y23" s="1" t="s">
        <v>37</v>
      </c>
      <c r="Z23" s="12" t="s">
        <v>40</v>
      </c>
    </row>
    <row r="24" spans="1:26">
      <c r="A24" s="1">
        <v>13</v>
      </c>
      <c r="B24" s="1">
        <v>1301</v>
      </c>
      <c r="C24" s="1">
        <v>20</v>
      </c>
      <c r="G24" s="2">
        <v>9.8000000000000007</v>
      </c>
      <c r="H24" s="1" t="s">
        <v>22</v>
      </c>
      <c r="I24" s="2">
        <v>9.8000000000000007</v>
      </c>
      <c r="J24" s="1" t="s">
        <v>22</v>
      </c>
      <c r="K24" s="3">
        <v>10.06</v>
      </c>
      <c r="L24" s="1" t="s">
        <v>23</v>
      </c>
      <c r="Q24" s="1" t="s">
        <v>28</v>
      </c>
      <c r="S24" s="1" t="s">
        <v>25</v>
      </c>
      <c r="Y24" s="1" t="s">
        <v>37</v>
      </c>
      <c r="Z24" s="12" t="s">
        <v>40</v>
      </c>
    </row>
    <row r="25" spans="1:26">
      <c r="A25" s="1">
        <v>13</v>
      </c>
      <c r="B25" s="1">
        <v>1301</v>
      </c>
      <c r="C25" s="1">
        <v>21</v>
      </c>
      <c r="G25" s="2">
        <v>9.6999999999999993</v>
      </c>
      <c r="H25" s="1" t="s">
        <v>22</v>
      </c>
      <c r="I25" s="2">
        <v>9.6999999999999993</v>
      </c>
      <c r="J25" s="1" t="s">
        <v>22</v>
      </c>
      <c r="K25" s="3">
        <v>9.9600000000000009</v>
      </c>
      <c r="L25" s="1" t="s">
        <v>23</v>
      </c>
      <c r="Q25" s="1" t="s">
        <v>28</v>
      </c>
      <c r="S25" s="1" t="s">
        <v>25</v>
      </c>
      <c r="Y25" s="1" t="s">
        <v>37</v>
      </c>
      <c r="Z25" s="12" t="s">
        <v>40</v>
      </c>
    </row>
    <row r="26" spans="1:26">
      <c r="A26" s="1">
        <v>13</v>
      </c>
      <c r="B26" s="1">
        <v>1301</v>
      </c>
      <c r="C26" s="1">
        <v>22</v>
      </c>
      <c r="G26" s="2">
        <v>9.6</v>
      </c>
      <c r="H26" s="1" t="s">
        <v>22</v>
      </c>
      <c r="I26" s="2">
        <v>9.6</v>
      </c>
      <c r="J26" s="1" t="s">
        <v>22</v>
      </c>
      <c r="K26" s="3">
        <v>49.99</v>
      </c>
      <c r="L26" s="1" t="s">
        <v>21</v>
      </c>
      <c r="Q26" s="1" t="s">
        <v>26</v>
      </c>
      <c r="S26" s="1" t="s">
        <v>27</v>
      </c>
      <c r="T26" s="1" t="s">
        <v>29</v>
      </c>
      <c r="Y26" s="5" t="s">
        <v>38</v>
      </c>
      <c r="Z26" s="12" t="s">
        <v>40</v>
      </c>
    </row>
    <row r="27" spans="1:26">
      <c r="A27" s="1">
        <v>13</v>
      </c>
      <c r="B27" s="1">
        <v>1301</v>
      </c>
      <c r="C27" s="1">
        <v>23</v>
      </c>
      <c r="G27" s="2">
        <v>9.6</v>
      </c>
      <c r="H27" s="1" t="s">
        <v>22</v>
      </c>
      <c r="I27" s="2">
        <v>9.6</v>
      </c>
      <c r="J27" s="1" t="s">
        <v>22</v>
      </c>
      <c r="K27" s="3">
        <v>49.99</v>
      </c>
      <c r="L27" s="1" t="s">
        <v>21</v>
      </c>
      <c r="Q27" s="1" t="s">
        <v>26</v>
      </c>
      <c r="S27" s="1" t="s">
        <v>27</v>
      </c>
      <c r="T27" s="1" t="s">
        <v>29</v>
      </c>
      <c r="Y27" s="5" t="s">
        <v>38</v>
      </c>
      <c r="Z27" s="12" t="s">
        <v>40</v>
      </c>
    </row>
    <row r="28" spans="1:26">
      <c r="A28" s="1">
        <v>13</v>
      </c>
      <c r="B28" s="1">
        <v>1301</v>
      </c>
      <c r="C28" s="1">
        <v>24</v>
      </c>
      <c r="G28" s="2">
        <v>9.3000000000000007</v>
      </c>
      <c r="H28" s="1" t="s">
        <v>22</v>
      </c>
      <c r="I28" s="2">
        <v>9.3000000000000007</v>
      </c>
      <c r="J28" s="1" t="s">
        <v>22</v>
      </c>
      <c r="K28" s="3">
        <v>48.43</v>
      </c>
      <c r="L28" s="1" t="s">
        <v>21</v>
      </c>
      <c r="Q28" s="1" t="s">
        <v>26</v>
      </c>
      <c r="S28" s="1" t="s">
        <v>27</v>
      </c>
      <c r="T28" s="1" t="s">
        <v>29</v>
      </c>
      <c r="Y28" s="5" t="s">
        <v>38</v>
      </c>
      <c r="Z28" s="12" t="s">
        <v>40</v>
      </c>
    </row>
    <row r="29" spans="1:26">
      <c r="A29" s="1">
        <v>13</v>
      </c>
      <c r="B29" s="1">
        <v>1301</v>
      </c>
      <c r="C29" s="1">
        <v>25</v>
      </c>
      <c r="G29" s="2">
        <v>9.6</v>
      </c>
      <c r="H29" s="1" t="s">
        <v>22</v>
      </c>
      <c r="I29" s="2">
        <v>9.6</v>
      </c>
      <c r="J29" s="1" t="s">
        <v>22</v>
      </c>
      <c r="K29" s="3">
        <v>49.99</v>
      </c>
      <c r="L29" s="1" t="s">
        <v>21</v>
      </c>
      <c r="Q29" s="1" t="s">
        <v>26</v>
      </c>
      <c r="S29" s="1" t="s">
        <v>27</v>
      </c>
      <c r="T29" s="1" t="s">
        <v>29</v>
      </c>
      <c r="Y29" s="5" t="s">
        <v>38</v>
      </c>
      <c r="Z29" s="12" t="s">
        <v>40</v>
      </c>
    </row>
    <row r="30" spans="1:26">
      <c r="A30" s="1">
        <v>13</v>
      </c>
      <c r="B30" s="1">
        <v>1301</v>
      </c>
      <c r="C30" s="1">
        <v>26</v>
      </c>
      <c r="G30" s="2">
        <v>10.1</v>
      </c>
      <c r="H30" s="1" t="s">
        <v>22</v>
      </c>
      <c r="I30" s="2">
        <v>10.1</v>
      </c>
      <c r="J30" s="1" t="s">
        <v>22</v>
      </c>
      <c r="K30" s="3">
        <v>52.6</v>
      </c>
      <c r="L30" s="1" t="s">
        <v>21</v>
      </c>
      <c r="Q30" s="1" t="s">
        <v>26</v>
      </c>
      <c r="S30" s="1" t="s">
        <v>27</v>
      </c>
      <c r="T30" s="1" t="s">
        <v>29</v>
      </c>
      <c r="Y30" s="5" t="s">
        <v>38</v>
      </c>
      <c r="Z30" s="12" t="s">
        <v>40</v>
      </c>
    </row>
    <row r="31" spans="1:26">
      <c r="A31" s="1">
        <v>13</v>
      </c>
      <c r="B31" s="1">
        <v>1301</v>
      </c>
      <c r="C31" s="1">
        <v>27</v>
      </c>
      <c r="G31" s="2">
        <v>9.6</v>
      </c>
      <c r="H31" s="1" t="s">
        <v>22</v>
      </c>
      <c r="I31" s="2">
        <v>9.6</v>
      </c>
      <c r="J31" s="1" t="s">
        <v>22</v>
      </c>
      <c r="K31" s="3">
        <v>49.99</v>
      </c>
      <c r="L31" s="1" t="s">
        <v>21</v>
      </c>
      <c r="Q31" s="1" t="s">
        <v>26</v>
      </c>
      <c r="S31" s="1" t="s">
        <v>27</v>
      </c>
      <c r="T31" s="1" t="s">
        <v>29</v>
      </c>
      <c r="Y31" s="5" t="s">
        <v>38</v>
      </c>
      <c r="Z31" s="12" t="s">
        <v>40</v>
      </c>
    </row>
    <row r="32" spans="1:26">
      <c r="A32" s="1">
        <v>13</v>
      </c>
      <c r="B32" s="1">
        <v>1301</v>
      </c>
      <c r="C32" s="1">
        <v>28</v>
      </c>
      <c r="G32" s="2">
        <v>9.9</v>
      </c>
      <c r="H32" s="1" t="s">
        <v>22</v>
      </c>
      <c r="I32" s="2">
        <v>9.9</v>
      </c>
      <c r="J32" s="1" t="s">
        <v>22</v>
      </c>
      <c r="K32" s="3">
        <v>51.56</v>
      </c>
      <c r="L32" s="1" t="s">
        <v>21</v>
      </c>
      <c r="Q32" s="1" t="s">
        <v>26</v>
      </c>
      <c r="S32" s="1" t="s">
        <v>27</v>
      </c>
      <c r="T32" s="1" t="s">
        <v>29</v>
      </c>
      <c r="Y32" s="5" t="s">
        <v>38</v>
      </c>
      <c r="Z32" s="12" t="s">
        <v>40</v>
      </c>
    </row>
    <row r="33" spans="1:26">
      <c r="A33" s="1">
        <v>13</v>
      </c>
      <c r="B33" s="1">
        <v>1301</v>
      </c>
      <c r="C33" s="1">
        <v>29</v>
      </c>
      <c r="G33" s="2">
        <v>98.6</v>
      </c>
      <c r="H33" s="1" t="s">
        <v>22</v>
      </c>
      <c r="I33" s="2">
        <v>7.6</v>
      </c>
      <c r="J33" s="1" t="s">
        <v>22</v>
      </c>
      <c r="K33" s="3">
        <v>80.680000000000007</v>
      </c>
      <c r="L33" s="1" t="s">
        <v>21</v>
      </c>
      <c r="Q33" s="1" t="s">
        <v>26</v>
      </c>
      <c r="S33" s="1" t="s">
        <v>27</v>
      </c>
      <c r="T33" s="1" t="s">
        <v>29</v>
      </c>
      <c r="Y33" s="5" t="s">
        <v>38</v>
      </c>
      <c r="Z33" s="12" t="s">
        <v>40</v>
      </c>
    </row>
    <row r="34" spans="1:26">
      <c r="A34" s="1">
        <v>13</v>
      </c>
      <c r="B34" s="1">
        <v>1301</v>
      </c>
      <c r="C34" s="1">
        <v>30</v>
      </c>
      <c r="G34" s="2">
        <v>98</v>
      </c>
      <c r="H34" s="1" t="s">
        <v>22</v>
      </c>
      <c r="I34" s="2">
        <v>7</v>
      </c>
      <c r="J34" s="1" t="s">
        <v>22</v>
      </c>
      <c r="K34" s="3">
        <v>74.31</v>
      </c>
      <c r="L34" s="1" t="s">
        <v>21</v>
      </c>
      <c r="Q34" s="1" t="s">
        <v>26</v>
      </c>
      <c r="S34" s="1" t="s">
        <v>27</v>
      </c>
      <c r="T34" s="1" t="s">
        <v>29</v>
      </c>
      <c r="Y34" s="5" t="s">
        <v>38</v>
      </c>
      <c r="Z34" s="12" t="s">
        <v>40</v>
      </c>
    </row>
    <row r="35" spans="1:26">
      <c r="A35" s="1">
        <v>13</v>
      </c>
      <c r="B35" s="1">
        <v>1301</v>
      </c>
      <c r="D35">
        <v>1</v>
      </c>
      <c r="G35" s="2">
        <v>0.26</v>
      </c>
      <c r="H35" s="1" t="s">
        <v>22</v>
      </c>
      <c r="I35" s="2">
        <v>0.26</v>
      </c>
      <c r="J35" s="1" t="s">
        <v>22</v>
      </c>
      <c r="K35" s="3">
        <v>2.76</v>
      </c>
      <c r="L35" s="1" t="s">
        <v>21</v>
      </c>
      <c r="Q35" s="1" t="s">
        <v>26</v>
      </c>
      <c r="S35" s="1" t="s">
        <v>27</v>
      </c>
      <c r="T35" s="1" t="s">
        <v>29</v>
      </c>
      <c r="Y35" s="5" t="s">
        <v>38</v>
      </c>
      <c r="Z35" s="12" t="s">
        <v>40</v>
      </c>
    </row>
    <row r="36" spans="1:26">
      <c r="A36" s="1">
        <v>13</v>
      </c>
      <c r="B36" s="1">
        <v>1301</v>
      </c>
      <c r="D36">
        <v>2</v>
      </c>
      <c r="G36" s="2">
        <v>0.08</v>
      </c>
      <c r="H36" s="1" t="s">
        <v>22</v>
      </c>
      <c r="I36" s="2">
        <v>0.08</v>
      </c>
      <c r="J36" s="1" t="s">
        <v>22</v>
      </c>
      <c r="K36" s="3">
        <v>0.85</v>
      </c>
      <c r="L36" s="1" t="s">
        <v>21</v>
      </c>
      <c r="Q36" s="1" t="s">
        <v>26</v>
      </c>
      <c r="S36" s="1" t="s">
        <v>27</v>
      </c>
      <c r="T36" s="1" t="s">
        <v>29</v>
      </c>
      <c r="Y36" s="5" t="s">
        <v>38</v>
      </c>
      <c r="Z36" s="12" t="s">
        <v>40</v>
      </c>
    </row>
    <row r="37" spans="1:26">
      <c r="A37" s="1">
        <v>13</v>
      </c>
      <c r="B37" s="1">
        <v>1301</v>
      </c>
      <c r="D37">
        <v>3</v>
      </c>
      <c r="G37" s="2">
        <v>0.4</v>
      </c>
      <c r="H37" s="1" t="s">
        <v>22</v>
      </c>
      <c r="I37" s="2">
        <v>0.4</v>
      </c>
      <c r="J37" s="1" t="s">
        <v>22</v>
      </c>
      <c r="K37" s="3">
        <v>4.25</v>
      </c>
      <c r="L37" s="1" t="s">
        <v>21</v>
      </c>
      <c r="Q37" s="1" t="s">
        <v>26</v>
      </c>
      <c r="S37" s="1" t="s">
        <v>27</v>
      </c>
      <c r="T37" s="1" t="s">
        <v>29</v>
      </c>
      <c r="Y37" s="5" t="s">
        <v>38</v>
      </c>
      <c r="Z37" s="12" t="s">
        <v>40</v>
      </c>
    </row>
    <row r="38" spans="1:26">
      <c r="A38" s="1">
        <v>13</v>
      </c>
      <c r="B38" s="1">
        <v>1301</v>
      </c>
      <c r="D38" s="1">
        <v>4</v>
      </c>
      <c r="G38" s="2">
        <v>0.1</v>
      </c>
      <c r="H38" s="1" t="s">
        <v>22</v>
      </c>
      <c r="I38" s="2">
        <v>0.1</v>
      </c>
      <c r="J38" s="1" t="s">
        <v>22</v>
      </c>
      <c r="K38" s="3">
        <v>0.52</v>
      </c>
      <c r="L38" s="1" t="s">
        <v>21</v>
      </c>
      <c r="Q38" s="1" t="s">
        <v>26</v>
      </c>
      <c r="S38" s="1" t="s">
        <v>27</v>
      </c>
      <c r="T38" s="1" t="s">
        <v>29</v>
      </c>
      <c r="Y38" s="5" t="s">
        <v>38</v>
      </c>
      <c r="Z38" s="12" t="s">
        <v>40</v>
      </c>
    </row>
    <row r="39" spans="1:26">
      <c r="A39" s="1">
        <v>13</v>
      </c>
      <c r="B39" s="1">
        <v>1301</v>
      </c>
      <c r="D39" s="1">
        <v>5</v>
      </c>
      <c r="G39" s="2">
        <v>0.04</v>
      </c>
      <c r="H39" s="1" t="s">
        <v>22</v>
      </c>
      <c r="I39" s="2">
        <v>0.04</v>
      </c>
      <c r="J39" s="1" t="s">
        <v>22</v>
      </c>
      <c r="K39" s="3">
        <v>0.21</v>
      </c>
      <c r="L39" s="1" t="s">
        <v>21</v>
      </c>
      <c r="Q39" s="1" t="s">
        <v>26</v>
      </c>
      <c r="S39" s="1" t="s">
        <v>27</v>
      </c>
      <c r="T39" s="1" t="s">
        <v>29</v>
      </c>
      <c r="Y39" s="5" t="s">
        <v>38</v>
      </c>
      <c r="Z39" s="12" t="s">
        <v>40</v>
      </c>
    </row>
    <row r="40" spans="1:26">
      <c r="A40" s="1">
        <v>13</v>
      </c>
      <c r="B40" s="1">
        <v>1301</v>
      </c>
      <c r="D40" s="1">
        <v>6</v>
      </c>
      <c r="G40" s="2">
        <v>0.04</v>
      </c>
      <c r="H40" s="1" t="s">
        <v>22</v>
      </c>
      <c r="I40" s="2">
        <v>0.04</v>
      </c>
      <c r="J40" s="1" t="s">
        <v>22</v>
      </c>
      <c r="K40" s="3">
        <v>0.21</v>
      </c>
      <c r="L40" s="1" t="s">
        <v>21</v>
      </c>
      <c r="Q40" s="1" t="s">
        <v>26</v>
      </c>
      <c r="S40" s="1" t="s">
        <v>27</v>
      </c>
      <c r="T40" s="1" t="s">
        <v>29</v>
      </c>
      <c r="Y40" s="5" t="s">
        <v>38</v>
      </c>
      <c r="Z40" s="12" t="s">
        <v>40</v>
      </c>
    </row>
    <row r="41" spans="1:26">
      <c r="A41" s="1">
        <v>13</v>
      </c>
      <c r="B41" s="1">
        <v>1301</v>
      </c>
      <c r="D41" s="1">
        <v>7</v>
      </c>
      <c r="G41" s="2">
        <v>0.05</v>
      </c>
      <c r="H41" s="1" t="s">
        <v>22</v>
      </c>
      <c r="I41" s="2">
        <v>0.05</v>
      </c>
      <c r="J41" s="1" t="s">
        <v>22</v>
      </c>
      <c r="K41" s="3">
        <v>0.26</v>
      </c>
      <c r="L41" s="1" t="s">
        <v>21</v>
      </c>
      <c r="Q41" s="1" t="s">
        <v>26</v>
      </c>
      <c r="S41" s="1" t="s">
        <v>27</v>
      </c>
      <c r="T41" s="1" t="s">
        <v>29</v>
      </c>
      <c r="Y41" s="5" t="s">
        <v>38</v>
      </c>
      <c r="Z41" s="12" t="s">
        <v>40</v>
      </c>
    </row>
    <row r="42" spans="1:26">
      <c r="A42" s="1">
        <v>13</v>
      </c>
      <c r="B42" s="1">
        <v>1301</v>
      </c>
      <c r="D42" s="1">
        <v>8</v>
      </c>
      <c r="G42" s="2">
        <v>0.02</v>
      </c>
      <c r="H42" s="1" t="s">
        <v>22</v>
      </c>
      <c r="I42" s="2">
        <v>0.02</v>
      </c>
      <c r="J42" s="1" t="s">
        <v>22</v>
      </c>
      <c r="K42" s="3">
        <v>0.1</v>
      </c>
      <c r="L42" s="1" t="s">
        <v>21</v>
      </c>
      <c r="Q42" s="1" t="s">
        <v>26</v>
      </c>
      <c r="S42" s="1" t="s">
        <v>27</v>
      </c>
      <c r="T42" s="1" t="s">
        <v>29</v>
      </c>
      <c r="Y42" s="5" t="s">
        <v>38</v>
      </c>
      <c r="Z42" s="12" t="s">
        <v>40</v>
      </c>
    </row>
    <row r="43" spans="1:26">
      <c r="A43" s="1">
        <v>13</v>
      </c>
      <c r="B43" s="1">
        <v>1301</v>
      </c>
      <c r="D43" s="1">
        <v>9</v>
      </c>
      <c r="G43" s="2">
        <v>0.24</v>
      </c>
      <c r="H43" s="1" t="s">
        <v>22</v>
      </c>
      <c r="I43" s="2">
        <v>0.24</v>
      </c>
      <c r="J43" s="1" t="s">
        <v>22</v>
      </c>
      <c r="K43" s="3">
        <v>1.25</v>
      </c>
      <c r="L43" s="1" t="s">
        <v>21</v>
      </c>
      <c r="Q43" s="1" t="s">
        <v>26</v>
      </c>
      <c r="S43" s="1" t="s">
        <v>27</v>
      </c>
      <c r="T43" s="1" t="s">
        <v>29</v>
      </c>
      <c r="Y43" s="5" t="s">
        <v>38</v>
      </c>
      <c r="Z43" s="12" t="s">
        <v>40</v>
      </c>
    </row>
    <row r="44" spans="1:26">
      <c r="A44" s="1">
        <v>13</v>
      </c>
      <c r="B44" s="1">
        <v>1301</v>
      </c>
      <c r="D44" s="1">
        <v>10</v>
      </c>
      <c r="G44" s="2">
        <v>0.25</v>
      </c>
      <c r="H44" s="1" t="s">
        <v>22</v>
      </c>
      <c r="I44" s="2">
        <v>0.25</v>
      </c>
      <c r="J44" s="1" t="s">
        <v>22</v>
      </c>
      <c r="K44" s="3">
        <v>1.3</v>
      </c>
      <c r="L44" s="1" t="s">
        <v>21</v>
      </c>
      <c r="Q44" s="1" t="s">
        <v>26</v>
      </c>
      <c r="S44" s="1" t="s">
        <v>27</v>
      </c>
      <c r="T44" s="1" t="s">
        <v>29</v>
      </c>
      <c r="Y44" s="5" t="s">
        <v>38</v>
      </c>
      <c r="Z44" s="12" t="s">
        <v>40</v>
      </c>
    </row>
    <row r="45" spans="1:26">
      <c r="A45" s="1">
        <v>13</v>
      </c>
      <c r="B45" s="1">
        <v>1301</v>
      </c>
      <c r="D45" s="1">
        <v>11</v>
      </c>
      <c r="G45" s="2">
        <v>0.16</v>
      </c>
      <c r="H45" s="1" t="s">
        <v>22</v>
      </c>
      <c r="I45" s="2">
        <v>0.16</v>
      </c>
      <c r="J45" s="1" t="s">
        <v>22</v>
      </c>
      <c r="K45" s="3">
        <v>0.2</v>
      </c>
      <c r="L45" s="1" t="s">
        <v>21</v>
      </c>
      <c r="M45" s="11">
        <v>0.88</v>
      </c>
      <c r="N45" s="1" t="s">
        <v>30</v>
      </c>
      <c r="O45" s="2">
        <f>K45*M45</f>
        <v>0.17600000000000002</v>
      </c>
      <c r="P45" s="1" t="s">
        <v>31</v>
      </c>
      <c r="Q45" s="1" t="s">
        <v>24</v>
      </c>
      <c r="S45" s="1" t="s">
        <v>27</v>
      </c>
      <c r="T45" s="1" t="s">
        <v>29</v>
      </c>
      <c r="U45" s="1" t="s">
        <v>33</v>
      </c>
      <c r="V45" s="1" t="s">
        <v>34</v>
      </c>
      <c r="W45" s="1" t="s">
        <v>35</v>
      </c>
      <c r="X45" s="4" t="s">
        <v>32</v>
      </c>
      <c r="Z45" s="12" t="s">
        <v>40</v>
      </c>
    </row>
    <row r="46" spans="1:26">
      <c r="A46" s="1">
        <v>13</v>
      </c>
      <c r="B46" s="1">
        <v>1301</v>
      </c>
      <c r="D46" s="1">
        <v>12</v>
      </c>
      <c r="G46" s="2">
        <v>1.1000000000000001</v>
      </c>
      <c r="H46" s="1" t="s">
        <v>22</v>
      </c>
      <c r="I46" s="2">
        <v>1.1000000000000001</v>
      </c>
      <c r="J46" s="1" t="s">
        <v>22</v>
      </c>
      <c r="K46" s="3">
        <v>5.73</v>
      </c>
      <c r="L46" s="1" t="s">
        <v>21</v>
      </c>
      <c r="Q46" s="1" t="s">
        <v>26</v>
      </c>
      <c r="S46" s="1" t="s">
        <v>27</v>
      </c>
      <c r="T46" s="1" t="s">
        <v>29</v>
      </c>
      <c r="Y46" s="5" t="s">
        <v>38</v>
      </c>
      <c r="Z46" s="12" t="s">
        <v>40</v>
      </c>
    </row>
    <row r="47" spans="1:26">
      <c r="A47" s="1">
        <v>13</v>
      </c>
      <c r="B47" s="1">
        <v>1301</v>
      </c>
      <c r="D47" s="1">
        <v>13</v>
      </c>
      <c r="G47" s="2">
        <v>1.4</v>
      </c>
      <c r="H47" s="1" t="s">
        <v>22</v>
      </c>
      <c r="I47" s="2">
        <v>1.4</v>
      </c>
      <c r="J47" s="1" t="s">
        <v>22</v>
      </c>
      <c r="K47" s="3">
        <v>7.29</v>
      </c>
      <c r="L47" s="1" t="s">
        <v>21</v>
      </c>
      <c r="Q47" s="1" t="s">
        <v>26</v>
      </c>
      <c r="S47" s="1" t="s">
        <v>27</v>
      </c>
      <c r="T47" s="1" t="s">
        <v>29</v>
      </c>
      <c r="Y47" s="5" t="s">
        <v>38</v>
      </c>
      <c r="Z47" s="12" t="s">
        <v>40</v>
      </c>
    </row>
    <row r="48" spans="1:26">
      <c r="A48" s="1">
        <v>13</v>
      </c>
      <c r="B48" s="1">
        <v>1301</v>
      </c>
      <c r="F48">
        <v>1</v>
      </c>
      <c r="G48" s="2">
        <v>9</v>
      </c>
      <c r="H48" s="1" t="s">
        <v>22</v>
      </c>
      <c r="I48" s="2">
        <v>3.5</v>
      </c>
      <c r="J48" s="1" t="s">
        <v>22</v>
      </c>
      <c r="K48" s="3">
        <v>37.15</v>
      </c>
      <c r="L48" s="1" t="s">
        <v>21</v>
      </c>
      <c r="Q48" s="1" t="s">
        <v>26</v>
      </c>
      <c r="S48" s="1" t="s">
        <v>27</v>
      </c>
      <c r="T48" s="1" t="s">
        <v>29</v>
      </c>
      <c r="Y48" s="5" t="s">
        <v>38</v>
      </c>
      <c r="Z48" s="12" t="s">
        <v>40</v>
      </c>
    </row>
    <row r="49" spans="1:16">
      <c r="A49" s="1" t="s">
        <v>36</v>
      </c>
      <c r="G49" s="2">
        <f>SUM(G2:G48)</f>
        <v>479.14000000000004</v>
      </c>
      <c r="H49" s="1" t="s">
        <v>22</v>
      </c>
      <c r="I49" s="2">
        <f>SUM(I2:I48)</f>
        <v>284.04000000000002</v>
      </c>
      <c r="J49" s="1" t="s">
        <v>22</v>
      </c>
      <c r="K49" s="3">
        <f>SUM(K2:K48)</f>
        <v>782.93000000000018</v>
      </c>
      <c r="O49" s="2">
        <f>SUM(O2:O47)</f>
        <v>88.290400000000005</v>
      </c>
      <c r="P49" s="1" t="s">
        <v>31</v>
      </c>
    </row>
  </sheetData>
  <hyperlinks>
    <hyperlink ref="Z2" r:id="rId1"/>
    <hyperlink ref="Z3:Z48" r:id="rId2" display="..\Documentos Escaneados SAG\1301-San Pablo-San Antonio-Santa Eugeni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2013-10-02T20:09:21Z</dcterms:created>
  <dcterms:modified xsi:type="dcterms:W3CDTF">2013-12-16T19:22:45Z</dcterms:modified>
</cp:coreProperties>
</file>