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60" windowWidth="9315" windowHeight="77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128" i="1"/>
  <c r="K128"/>
  <c r="I128"/>
  <c r="G128"/>
  <c r="O43"/>
  <c r="O47"/>
  <c r="O51"/>
  <c r="O55"/>
  <c r="O59"/>
  <c r="O63"/>
  <c r="O67"/>
  <c r="O71"/>
  <c r="O75"/>
  <c r="O79"/>
  <c r="O83"/>
  <c r="O87"/>
  <c r="O91"/>
  <c r="O95"/>
  <c r="O99"/>
  <c r="O103"/>
  <c r="O107"/>
  <c r="O111"/>
  <c r="O115"/>
  <c r="O118"/>
  <c r="O121"/>
  <c r="O122"/>
  <c r="O125"/>
  <c r="O39"/>
  <c r="O25"/>
  <c r="O26"/>
  <c r="O27"/>
  <c r="O28"/>
  <c r="O29"/>
  <c r="O30"/>
  <c r="O31"/>
  <c r="O32"/>
  <c r="O33"/>
  <c r="O34"/>
  <c r="O35"/>
  <c r="O24"/>
  <c r="O3"/>
  <c r="O6"/>
  <c r="O9"/>
  <c r="O12"/>
  <c r="O16"/>
  <c r="O17"/>
  <c r="O2"/>
</calcChain>
</file>

<file path=xl/sharedStrings.xml><?xml version="1.0" encoding="utf-8"?>
<sst xmlns="http://schemas.openxmlformats.org/spreadsheetml/2006/main" count="1102" uniqueCount="49">
  <si>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</si>
  <si>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</si>
  <si>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</si>
  <si>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</si>
  <si>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</si>
  <si>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</si>
  <si>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</si>
  <si>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</si>
  <si>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</si>
  <si>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</si>
  <si>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</si>
  <si>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</si>
  <si>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</si>
  <si>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</si>
  <si>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</si>
  <si>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</si>
  <si>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</si>
  <si>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</si>
  <si>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</si>
  <si>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</si>
  <si>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</si>
  <si>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C-164</t>
  </si>
  <si>
    <t>regadores</t>
  </si>
  <si>
    <t>porcentaje</t>
  </si>
  <si>
    <t>Canal Santa Cruz</t>
  </si>
  <si>
    <t>Canal del Pozo Profundo 3330-7050 D-38</t>
  </si>
  <si>
    <t>Canal del Derrame Chacra Santa Virginia</t>
  </si>
  <si>
    <t>Canal del Derrame Fundo Delano</t>
  </si>
  <si>
    <t>Rio Maipo</t>
  </si>
  <si>
    <t>Pozo Profundo 3330-7050 D-38</t>
  </si>
  <si>
    <t>Derrame Chacra Santa Virginia</t>
  </si>
  <si>
    <t>Derrame Fundo Delano</t>
  </si>
  <si>
    <t>ha</t>
  </si>
  <si>
    <t>Primera</t>
  </si>
  <si>
    <t>Canal del Derrame Derrame Canal Undurraga</t>
  </si>
  <si>
    <t>Derrame Canal Undurraga</t>
  </si>
  <si>
    <t>No existen datos para calcular su volumen</t>
  </si>
  <si>
    <t>lts/seg/regadores</t>
  </si>
  <si>
    <t>lts/seg/porcentaje</t>
  </si>
  <si>
    <t>lts/seg</t>
  </si>
  <si>
    <t>Superficial</t>
  </si>
  <si>
    <t>Consuntivo</t>
  </si>
  <si>
    <t>Permanente y Continuo</t>
  </si>
  <si>
    <t>Subterranea</t>
  </si>
  <si>
    <t>PP Cooperativa Malloco Limitada, Estudio de División de Derechos de Aguas C-164</t>
  </si>
  <si>
    <t>PP El Esfuerzo, Estudio de División de Derechos de Aguas, Nº 1192. PP La Victoria-El Acacio-La Cruz, Estudio de Division de Derechos de Aguas, No. 582</t>
  </si>
  <si>
    <t>Total</t>
  </si>
  <si>
    <t>Documentos</t>
  </si>
  <si>
    <t>..\Documentos Escaneados SAG\C-164-Malloco Limitada.pdf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</si>
</sst>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5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8000000000000007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1">
    <xf numFmtId="0" fontId="0" fillId="0" borderId="0" xfId="0"/>
    <xf numFmtId="0" fontId="0" fillId="0" borderId="0" xfId="0"/>
    <xf numFmtId="165" fontId="0" fillId="0" borderId="0" xfId="0" applyNumberFormat="1"/>
    <xf numFmtId="164" fontId="0" fillId="0" borderId="0" xfId="0" applyNumberFormat="1"/>
    <xf numFmtId="0" fontId="1" fillId="0" borderId="0" xfId="0" applyFont="1"/>
    <xf numFmtId="0" fontId="3" fillId="0" borderId="0" xfId="0" applyFont="1" applyFill="1" applyAlignment="1">
      <alignment horizontal="left" vertical="top"/>
    </xf>
    <xf numFmtId="164" fontId="3" fillId="0" borderId="0" xfId="0" applyNumberFormat="1" applyFont="1" applyFill="1" applyAlignment="1">
      <alignment horizontal="right" vertical="top"/>
    </xf>
    <xf numFmtId="165" fontId="3" fillId="0" borderId="0" xfId="0" applyNumberFormat="1" applyFont="1" applyFill="1" applyAlignment="1">
      <alignment horizontal="right" vertical="top"/>
    </xf>
    <xf numFmtId="0" fontId="3" fillId="0" borderId="0" xfId="0" applyFont="1" applyFill="1" applyAlignment="1">
      <alignment horizontal="right" vertical="top"/>
    </xf>
    <xf numFmtId="0" fontId="2" fillId="0" borderId="0" xfId="0" applyFont="1"/>
    <xf numFmtId="0" fontId="4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C-164-Malloco%20Limitada.pdf" TargetMode="External"/><Relationship Id="rId1" Type="http://schemas.openxmlformats.org/officeDocument/2006/relationships/hyperlink" Target="..\Documentos%20Escaneados%20SAG\C-164-Malloco%20Limitad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28"/>
  <sheetViews>
    <sheetView tabSelected="1" topLeftCell="I1" zoomScale="80" zoomScaleNormal="80" workbookViewId="0">
      <pane ySplit="1" topLeftCell="A82" activePane="bottomLeft" state="frozen"/>
      <selection activeCell="C1" sqref="C1"/>
      <selection pane="bottomLeft" activeCell="X112" sqref="X112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style="3" bestFit="1" customWidth="1"/>
    <col min="8" max="8" width="7.28515625" bestFit="1" customWidth="1"/>
    <col min="9" max="9" width="15.85546875" style="3" bestFit="1" customWidth="1"/>
    <col min="10" max="10" width="7.28515625" bestFit="1" customWidth="1"/>
    <col min="11" max="11" width="9.28515625" style="2" bestFit="1" customWidth="1"/>
    <col min="12" max="12" width="11.5703125" bestFit="1" customWidth="1"/>
    <col min="13" max="13" width="12.140625" bestFit="1" customWidth="1"/>
    <col min="14" max="14" width="19.42578125" bestFit="1" customWidth="1"/>
    <col min="15" max="15" width="7" bestFit="1" customWidth="1"/>
    <col min="16" max="16" width="7.28515625" bestFit="1" customWidth="1"/>
    <col min="17" max="17" width="40.85546875" customWidth="1"/>
    <col min="18" max="18" width="14.7109375" bestFit="1" customWidth="1"/>
    <col min="19" max="19" width="31.4257812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style="4" bestFit="1" customWidth="1"/>
    <col min="25" max="25" width="12" bestFit="1" customWidth="1"/>
  </cols>
  <sheetData>
    <row r="1" spans="1:26" s="9" customFormat="1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6" t="s">
        <v>6</v>
      </c>
      <c r="H1" s="5" t="s">
        <v>7</v>
      </c>
      <c r="I1" s="6" t="s">
        <v>8</v>
      </c>
      <c r="J1" s="5" t="s">
        <v>7</v>
      </c>
      <c r="K1" s="7" t="s">
        <v>9</v>
      </c>
      <c r="L1" s="5" t="s">
        <v>7</v>
      </c>
      <c r="M1" s="8" t="s">
        <v>10</v>
      </c>
      <c r="N1" s="5" t="s">
        <v>7</v>
      </c>
      <c r="O1" s="8" t="s">
        <v>11</v>
      </c>
      <c r="P1" s="5" t="s">
        <v>7</v>
      </c>
      <c r="Q1" s="5" t="s">
        <v>12</v>
      </c>
      <c r="R1" s="5" t="s">
        <v>13</v>
      </c>
      <c r="S1" s="5" t="s">
        <v>14</v>
      </c>
      <c r="T1" s="5" t="s">
        <v>15</v>
      </c>
      <c r="U1" s="5" t="s">
        <v>16</v>
      </c>
      <c r="V1" s="5" t="s">
        <v>17</v>
      </c>
      <c r="W1" s="5" t="s">
        <v>18</v>
      </c>
      <c r="X1" s="5" t="s">
        <v>19</v>
      </c>
      <c r="Y1" s="5" t="s">
        <v>20</v>
      </c>
      <c r="Z1" s="9" t="s">
        <v>47</v>
      </c>
    </row>
    <row r="2" spans="1:26">
      <c r="A2">
        <v>13</v>
      </c>
      <c r="B2" s="1" t="s">
        <v>21</v>
      </c>
      <c r="C2">
        <v>1</v>
      </c>
      <c r="G2" s="3">
        <v>10.85</v>
      </c>
      <c r="H2" s="1" t="s">
        <v>32</v>
      </c>
      <c r="I2" s="3">
        <v>6.85</v>
      </c>
      <c r="J2" s="1" t="s">
        <v>32</v>
      </c>
      <c r="K2" s="2">
        <v>0.49</v>
      </c>
      <c r="L2" s="1" t="s">
        <v>22</v>
      </c>
      <c r="M2">
        <v>14</v>
      </c>
      <c r="N2" s="1" t="s">
        <v>37</v>
      </c>
      <c r="O2">
        <f>K2*M2</f>
        <v>6.8599999999999994</v>
      </c>
      <c r="P2" s="1" t="s">
        <v>39</v>
      </c>
      <c r="Q2" s="1" t="s">
        <v>24</v>
      </c>
      <c r="S2" s="1" t="s">
        <v>28</v>
      </c>
      <c r="T2" s="1" t="s">
        <v>33</v>
      </c>
      <c r="U2" s="1" t="s">
        <v>40</v>
      </c>
      <c r="V2" s="1" t="s">
        <v>41</v>
      </c>
      <c r="W2" s="1" t="s">
        <v>42</v>
      </c>
      <c r="X2" s="4" t="s">
        <v>45</v>
      </c>
      <c r="Z2" s="10" t="s">
        <v>48</v>
      </c>
    </row>
    <row r="3" spans="1:26">
      <c r="A3">
        <v>13</v>
      </c>
      <c r="B3" s="1" t="s">
        <v>21</v>
      </c>
      <c r="C3">
        <v>1</v>
      </c>
      <c r="J3" s="1"/>
      <c r="K3" s="2">
        <v>19.059999999999999</v>
      </c>
      <c r="L3" s="1" t="s">
        <v>23</v>
      </c>
      <c r="M3">
        <v>0.26229999999999998</v>
      </c>
      <c r="N3" s="1" t="s">
        <v>38</v>
      </c>
      <c r="O3" s="1">
        <f t="shared" ref="O3:O17" si="0">K3*M3</f>
        <v>4.9994379999999996</v>
      </c>
      <c r="P3" s="1" t="s">
        <v>39</v>
      </c>
      <c r="Q3" s="1" t="s">
        <v>25</v>
      </c>
      <c r="S3" s="1" t="s">
        <v>29</v>
      </c>
      <c r="U3" s="1" t="s">
        <v>43</v>
      </c>
      <c r="V3" s="1" t="s">
        <v>41</v>
      </c>
      <c r="W3" s="1" t="s">
        <v>42</v>
      </c>
      <c r="X3" s="4" t="s">
        <v>44</v>
      </c>
      <c r="Z3" s="10" t="s">
        <v>48</v>
      </c>
    </row>
    <row r="4" spans="1:26">
      <c r="A4" s="1">
        <v>13</v>
      </c>
      <c r="B4" s="1" t="s">
        <v>21</v>
      </c>
      <c r="C4">
        <v>1</v>
      </c>
      <c r="J4" s="1"/>
      <c r="K4" s="2">
        <v>8.92</v>
      </c>
      <c r="L4" s="1" t="s">
        <v>23</v>
      </c>
      <c r="O4" s="1"/>
      <c r="Q4" s="1" t="s">
        <v>34</v>
      </c>
      <c r="S4" s="1" t="s">
        <v>35</v>
      </c>
      <c r="Y4" s="1" t="s">
        <v>36</v>
      </c>
      <c r="Z4" s="10" t="s">
        <v>48</v>
      </c>
    </row>
    <row r="5" spans="1:26">
      <c r="A5" s="1">
        <v>13</v>
      </c>
      <c r="B5" s="1" t="s">
        <v>21</v>
      </c>
      <c r="C5">
        <v>1</v>
      </c>
      <c r="J5" s="1"/>
      <c r="K5" s="2">
        <v>8.92</v>
      </c>
      <c r="L5" s="1" t="s">
        <v>23</v>
      </c>
      <c r="O5" s="1"/>
      <c r="Q5" s="1" t="s">
        <v>26</v>
      </c>
      <c r="S5" s="1" t="s">
        <v>30</v>
      </c>
      <c r="Y5" s="1" t="s">
        <v>36</v>
      </c>
      <c r="Z5" s="10" t="s">
        <v>48</v>
      </c>
    </row>
    <row r="6" spans="1:26">
      <c r="A6" s="1">
        <v>13</v>
      </c>
      <c r="B6" s="1" t="s">
        <v>21</v>
      </c>
      <c r="C6">
        <v>2</v>
      </c>
      <c r="G6" s="3">
        <v>4.8</v>
      </c>
      <c r="H6" s="1" t="s">
        <v>32</v>
      </c>
      <c r="I6" s="3">
        <v>4.8</v>
      </c>
      <c r="J6" s="1" t="s">
        <v>32</v>
      </c>
      <c r="K6" s="2">
        <v>18.3</v>
      </c>
      <c r="L6" s="1" t="s">
        <v>23</v>
      </c>
      <c r="M6">
        <v>0.26229999999999998</v>
      </c>
      <c r="N6" s="1" t="s">
        <v>38</v>
      </c>
      <c r="O6" s="1">
        <f t="shared" si="0"/>
        <v>4.80009</v>
      </c>
      <c r="P6" s="1" t="s">
        <v>39</v>
      </c>
      <c r="Q6" s="1" t="s">
        <v>25</v>
      </c>
      <c r="S6" s="1" t="s">
        <v>29</v>
      </c>
      <c r="U6" s="1" t="s">
        <v>43</v>
      </c>
      <c r="V6" s="1" t="s">
        <v>41</v>
      </c>
      <c r="W6" s="1" t="s">
        <v>42</v>
      </c>
      <c r="X6" s="4" t="s">
        <v>44</v>
      </c>
      <c r="Z6" s="10" t="s">
        <v>48</v>
      </c>
    </row>
    <row r="7" spans="1:26">
      <c r="A7" s="1">
        <v>13</v>
      </c>
      <c r="B7" s="1" t="s">
        <v>21</v>
      </c>
      <c r="C7">
        <v>2</v>
      </c>
      <c r="J7" s="1"/>
      <c r="K7" s="2">
        <v>8.56</v>
      </c>
      <c r="L7" s="1" t="s">
        <v>23</v>
      </c>
      <c r="O7" s="1"/>
      <c r="Q7" s="1" t="s">
        <v>34</v>
      </c>
      <c r="S7" s="1" t="s">
        <v>35</v>
      </c>
      <c r="Y7" s="1" t="s">
        <v>36</v>
      </c>
      <c r="Z7" s="10" t="s">
        <v>48</v>
      </c>
    </row>
    <row r="8" spans="1:26">
      <c r="A8" s="1">
        <v>13</v>
      </c>
      <c r="B8" s="1" t="s">
        <v>21</v>
      </c>
      <c r="C8">
        <v>2</v>
      </c>
      <c r="J8" s="1"/>
      <c r="K8" s="2">
        <v>8.56</v>
      </c>
      <c r="L8" s="1" t="s">
        <v>23</v>
      </c>
      <c r="O8" s="1"/>
      <c r="Q8" s="1" t="s">
        <v>26</v>
      </c>
      <c r="S8" s="1" t="s">
        <v>30</v>
      </c>
      <c r="Y8" s="1" t="s">
        <v>36</v>
      </c>
      <c r="Z8" s="10" t="s">
        <v>48</v>
      </c>
    </row>
    <row r="9" spans="1:26">
      <c r="A9" s="1">
        <v>13</v>
      </c>
      <c r="B9" s="1" t="s">
        <v>21</v>
      </c>
      <c r="C9">
        <v>3</v>
      </c>
      <c r="G9" s="3">
        <v>5.6</v>
      </c>
      <c r="H9" s="1" t="s">
        <v>32</v>
      </c>
      <c r="I9" s="3">
        <v>5.6</v>
      </c>
      <c r="J9" s="1" t="s">
        <v>32</v>
      </c>
      <c r="K9" s="2">
        <v>21.35</v>
      </c>
      <c r="L9" s="1" t="s">
        <v>23</v>
      </c>
      <c r="M9">
        <v>0.26229999999999998</v>
      </c>
      <c r="N9" s="1" t="s">
        <v>38</v>
      </c>
      <c r="O9" s="1">
        <f t="shared" si="0"/>
        <v>5.6001050000000001</v>
      </c>
      <c r="P9" s="1" t="s">
        <v>39</v>
      </c>
      <c r="Q9" s="1" t="s">
        <v>25</v>
      </c>
      <c r="S9" s="1" t="s">
        <v>29</v>
      </c>
      <c r="U9" s="1" t="s">
        <v>43</v>
      </c>
      <c r="V9" s="1" t="s">
        <v>41</v>
      </c>
      <c r="W9" s="1" t="s">
        <v>42</v>
      </c>
      <c r="X9" s="4" t="s">
        <v>44</v>
      </c>
      <c r="Z9" s="10" t="s">
        <v>48</v>
      </c>
    </row>
    <row r="10" spans="1:26">
      <c r="A10" s="1">
        <v>13</v>
      </c>
      <c r="B10" s="1" t="s">
        <v>21</v>
      </c>
      <c r="C10">
        <v>3</v>
      </c>
      <c r="J10" s="1"/>
      <c r="K10" s="2">
        <v>9.99</v>
      </c>
      <c r="L10" s="1" t="s">
        <v>23</v>
      </c>
      <c r="O10" s="1"/>
      <c r="Q10" s="1" t="s">
        <v>34</v>
      </c>
      <c r="S10" s="1" t="s">
        <v>35</v>
      </c>
      <c r="Y10" s="1" t="s">
        <v>36</v>
      </c>
      <c r="Z10" s="10" t="s">
        <v>48</v>
      </c>
    </row>
    <row r="11" spans="1:26">
      <c r="A11" s="1">
        <v>13</v>
      </c>
      <c r="B11" s="1" t="s">
        <v>21</v>
      </c>
      <c r="C11">
        <v>3</v>
      </c>
      <c r="J11" s="1"/>
      <c r="K11" s="2">
        <v>9.99</v>
      </c>
      <c r="L11" s="1" t="s">
        <v>23</v>
      </c>
      <c r="O11" s="1"/>
      <c r="Q11" s="1" t="s">
        <v>26</v>
      </c>
      <c r="S11" s="1" t="s">
        <v>30</v>
      </c>
      <c r="Y11" s="1" t="s">
        <v>36</v>
      </c>
      <c r="Z11" s="10" t="s">
        <v>48</v>
      </c>
    </row>
    <row r="12" spans="1:26">
      <c r="A12" s="1">
        <v>13</v>
      </c>
      <c r="B12" s="1" t="s">
        <v>21</v>
      </c>
      <c r="C12">
        <v>4</v>
      </c>
      <c r="G12" s="3">
        <v>6.1</v>
      </c>
      <c r="H12" s="1" t="s">
        <v>32</v>
      </c>
      <c r="I12" s="3">
        <v>6.1</v>
      </c>
      <c r="J12" s="1" t="s">
        <v>32</v>
      </c>
      <c r="K12" s="2">
        <v>15.63</v>
      </c>
      <c r="L12" s="1" t="s">
        <v>23</v>
      </c>
      <c r="M12">
        <v>0.26229999999999998</v>
      </c>
      <c r="N12" s="1" t="s">
        <v>38</v>
      </c>
      <c r="O12" s="1">
        <f t="shared" si="0"/>
        <v>4.0997490000000001</v>
      </c>
      <c r="P12" s="1" t="s">
        <v>39</v>
      </c>
      <c r="Q12" s="1" t="s">
        <v>25</v>
      </c>
      <c r="S12" s="1" t="s">
        <v>29</v>
      </c>
      <c r="U12" s="1" t="s">
        <v>43</v>
      </c>
      <c r="V12" s="1" t="s">
        <v>41</v>
      </c>
      <c r="W12" s="1" t="s">
        <v>42</v>
      </c>
      <c r="X12" s="4" t="s">
        <v>44</v>
      </c>
      <c r="Z12" s="10" t="s">
        <v>48</v>
      </c>
    </row>
    <row r="13" spans="1:26">
      <c r="A13" s="1">
        <v>13</v>
      </c>
      <c r="B13" s="1" t="s">
        <v>21</v>
      </c>
      <c r="C13">
        <v>4</v>
      </c>
      <c r="J13" s="1"/>
      <c r="K13" s="2">
        <v>10.88</v>
      </c>
      <c r="L13" s="1" t="s">
        <v>23</v>
      </c>
      <c r="O13" s="1"/>
      <c r="Q13" s="1" t="s">
        <v>34</v>
      </c>
      <c r="S13" s="1" t="s">
        <v>35</v>
      </c>
      <c r="Y13" s="1" t="s">
        <v>36</v>
      </c>
      <c r="Z13" s="10" t="s">
        <v>48</v>
      </c>
    </row>
    <row r="14" spans="1:26">
      <c r="A14" s="1">
        <v>13</v>
      </c>
      <c r="B14" s="1" t="s">
        <v>21</v>
      </c>
      <c r="C14">
        <v>4</v>
      </c>
      <c r="J14" s="1"/>
      <c r="K14" s="2">
        <v>10.88</v>
      </c>
      <c r="L14" s="1" t="s">
        <v>23</v>
      </c>
      <c r="O14" s="1"/>
      <c r="Q14" s="1" t="s">
        <v>26</v>
      </c>
      <c r="S14" s="1" t="s">
        <v>30</v>
      </c>
      <c r="Y14" s="1" t="s">
        <v>36</v>
      </c>
      <c r="Z14" s="10" t="s">
        <v>48</v>
      </c>
    </row>
    <row r="15" spans="1:26">
      <c r="A15" s="1">
        <v>13</v>
      </c>
      <c r="B15" s="1" t="s">
        <v>21</v>
      </c>
      <c r="C15">
        <v>4</v>
      </c>
      <c r="J15" s="1"/>
      <c r="K15" s="2">
        <v>46.43</v>
      </c>
      <c r="L15" s="1" t="s">
        <v>23</v>
      </c>
      <c r="O15" s="1"/>
      <c r="Q15" s="1" t="s">
        <v>27</v>
      </c>
      <c r="S15" s="1" t="s">
        <v>31</v>
      </c>
      <c r="Y15" s="1" t="s">
        <v>36</v>
      </c>
      <c r="Z15" s="10" t="s">
        <v>48</v>
      </c>
    </row>
    <row r="16" spans="1:26">
      <c r="A16" s="1">
        <v>13</v>
      </c>
      <c r="B16" s="1" t="s">
        <v>21</v>
      </c>
      <c r="C16">
        <v>5</v>
      </c>
      <c r="G16" s="3">
        <v>11.34</v>
      </c>
      <c r="H16" s="1" t="s">
        <v>32</v>
      </c>
      <c r="I16" s="3">
        <v>7.4</v>
      </c>
      <c r="J16" s="1" t="s">
        <v>32</v>
      </c>
      <c r="K16" s="2">
        <v>1.2</v>
      </c>
      <c r="L16" s="1" t="s">
        <v>22</v>
      </c>
      <c r="M16">
        <v>14</v>
      </c>
      <c r="N16" s="1" t="s">
        <v>37</v>
      </c>
      <c r="O16" s="1">
        <f t="shared" si="0"/>
        <v>16.8</v>
      </c>
      <c r="P16" s="1" t="s">
        <v>39</v>
      </c>
      <c r="Q16" s="1" t="s">
        <v>24</v>
      </c>
      <c r="S16" s="1" t="s">
        <v>28</v>
      </c>
      <c r="T16" s="1" t="s">
        <v>33</v>
      </c>
      <c r="U16" s="1" t="s">
        <v>40</v>
      </c>
      <c r="V16" s="1" t="s">
        <v>41</v>
      </c>
      <c r="W16" s="1" t="s">
        <v>42</v>
      </c>
      <c r="X16" s="4" t="s">
        <v>45</v>
      </c>
      <c r="Z16" s="10" t="s">
        <v>48</v>
      </c>
    </row>
    <row r="17" spans="1:26">
      <c r="A17" s="1">
        <v>13</v>
      </c>
      <c r="B17" s="1" t="s">
        <v>21</v>
      </c>
      <c r="C17">
        <v>6</v>
      </c>
      <c r="G17" s="3">
        <v>10</v>
      </c>
      <c r="H17" s="1" t="s">
        <v>32</v>
      </c>
      <c r="I17" s="3">
        <v>10</v>
      </c>
      <c r="J17" s="1" t="s">
        <v>32</v>
      </c>
      <c r="K17" s="2">
        <v>1.62</v>
      </c>
      <c r="L17" s="1" t="s">
        <v>22</v>
      </c>
      <c r="M17">
        <v>14</v>
      </c>
      <c r="N17" s="1" t="s">
        <v>37</v>
      </c>
      <c r="O17" s="1">
        <f t="shared" si="0"/>
        <v>22.68</v>
      </c>
      <c r="P17" s="1" t="s">
        <v>39</v>
      </c>
      <c r="Q17" s="1" t="s">
        <v>24</v>
      </c>
      <c r="S17" s="1" t="s">
        <v>28</v>
      </c>
      <c r="T17" s="1" t="s">
        <v>33</v>
      </c>
      <c r="U17" s="1" t="s">
        <v>40</v>
      </c>
      <c r="V17" s="1" t="s">
        <v>41</v>
      </c>
      <c r="W17" s="1" t="s">
        <v>42</v>
      </c>
      <c r="X17" s="4" t="s">
        <v>45</v>
      </c>
      <c r="Z17" s="10" t="s">
        <v>48</v>
      </c>
    </row>
    <row r="18" spans="1:26">
      <c r="A18" s="1">
        <v>13</v>
      </c>
      <c r="B18" s="1" t="s">
        <v>21</v>
      </c>
      <c r="C18">
        <v>7</v>
      </c>
      <c r="G18" s="3">
        <v>7.3</v>
      </c>
      <c r="H18" s="1" t="s">
        <v>32</v>
      </c>
      <c r="I18" s="3">
        <v>7.3</v>
      </c>
      <c r="J18" s="1" t="s">
        <v>32</v>
      </c>
      <c r="K18" s="2">
        <v>13.02</v>
      </c>
      <c r="L18" s="1" t="s">
        <v>23</v>
      </c>
      <c r="Q18" s="1" t="s">
        <v>34</v>
      </c>
      <c r="S18" s="1" t="s">
        <v>35</v>
      </c>
      <c r="Y18" s="1" t="s">
        <v>36</v>
      </c>
      <c r="Z18" s="10" t="s">
        <v>48</v>
      </c>
    </row>
    <row r="19" spans="1:26">
      <c r="A19" s="1">
        <v>13</v>
      </c>
      <c r="B19" s="1" t="s">
        <v>21</v>
      </c>
      <c r="C19">
        <v>7</v>
      </c>
      <c r="J19" s="1"/>
      <c r="K19" s="2">
        <v>13.02</v>
      </c>
      <c r="L19" s="1" t="s">
        <v>23</v>
      </c>
      <c r="Q19" s="1" t="s">
        <v>26</v>
      </c>
      <c r="S19" s="1" t="s">
        <v>30</v>
      </c>
      <c r="Y19" s="1" t="s">
        <v>36</v>
      </c>
      <c r="Z19" s="10" t="s">
        <v>48</v>
      </c>
    </row>
    <row r="20" spans="1:26">
      <c r="A20" s="1">
        <v>13</v>
      </c>
      <c r="B20" s="1" t="s">
        <v>21</v>
      </c>
      <c r="C20">
        <v>8</v>
      </c>
      <c r="G20" s="3">
        <v>8.1199999999999992</v>
      </c>
      <c r="H20" s="1" t="s">
        <v>32</v>
      </c>
      <c r="I20" s="3">
        <v>8.1199999999999992</v>
      </c>
      <c r="J20" s="1" t="s">
        <v>32</v>
      </c>
      <c r="K20" s="2">
        <v>14.48</v>
      </c>
      <c r="L20" s="1" t="s">
        <v>23</v>
      </c>
      <c r="Q20" s="1" t="s">
        <v>34</v>
      </c>
      <c r="S20" s="1" t="s">
        <v>35</v>
      </c>
      <c r="Y20" s="1" t="s">
        <v>36</v>
      </c>
      <c r="Z20" s="10" t="s">
        <v>48</v>
      </c>
    </row>
    <row r="21" spans="1:26">
      <c r="A21" s="1">
        <v>13</v>
      </c>
      <c r="B21" s="1" t="s">
        <v>21</v>
      </c>
      <c r="C21">
        <v>8</v>
      </c>
      <c r="J21" s="1"/>
      <c r="K21" s="2">
        <v>14.48</v>
      </c>
      <c r="L21" s="1" t="s">
        <v>23</v>
      </c>
      <c r="Q21" s="1" t="s">
        <v>26</v>
      </c>
      <c r="S21" s="1" t="s">
        <v>30</v>
      </c>
      <c r="Y21" s="1" t="s">
        <v>36</v>
      </c>
      <c r="Z21" s="10" t="s">
        <v>48</v>
      </c>
    </row>
    <row r="22" spans="1:26">
      <c r="A22" s="1">
        <v>13</v>
      </c>
      <c r="B22" s="1" t="s">
        <v>21</v>
      </c>
      <c r="C22">
        <v>9</v>
      </c>
      <c r="G22" s="3">
        <v>9</v>
      </c>
      <c r="H22" s="1" t="s">
        <v>32</v>
      </c>
      <c r="I22" s="3">
        <v>9</v>
      </c>
      <c r="J22" s="1" t="s">
        <v>32</v>
      </c>
      <c r="K22" s="2">
        <v>16.059999999999999</v>
      </c>
      <c r="L22" s="1" t="s">
        <v>23</v>
      </c>
      <c r="Q22" s="1" t="s">
        <v>34</v>
      </c>
      <c r="S22" s="1" t="s">
        <v>35</v>
      </c>
      <c r="Y22" s="1" t="s">
        <v>36</v>
      </c>
      <c r="Z22" s="10" t="s">
        <v>48</v>
      </c>
    </row>
    <row r="23" spans="1:26">
      <c r="A23" s="1">
        <v>13</v>
      </c>
      <c r="B23" s="1" t="s">
        <v>21</v>
      </c>
      <c r="C23">
        <v>9</v>
      </c>
      <c r="J23" s="1"/>
      <c r="K23" s="2">
        <v>16.059999999999999</v>
      </c>
      <c r="L23" s="1" t="s">
        <v>23</v>
      </c>
      <c r="Q23" s="1" t="s">
        <v>26</v>
      </c>
      <c r="S23" s="1" t="s">
        <v>30</v>
      </c>
      <c r="Y23" s="1" t="s">
        <v>36</v>
      </c>
      <c r="Z23" s="10" t="s">
        <v>48</v>
      </c>
    </row>
    <row r="24" spans="1:26">
      <c r="A24" s="1">
        <v>13</v>
      </c>
      <c r="B24" s="1" t="s">
        <v>21</v>
      </c>
      <c r="C24">
        <v>10</v>
      </c>
      <c r="G24" s="3">
        <v>11.74</v>
      </c>
      <c r="H24" s="1" t="s">
        <v>32</v>
      </c>
      <c r="I24" s="3">
        <v>10.82</v>
      </c>
      <c r="J24" s="1" t="s">
        <v>32</v>
      </c>
      <c r="K24" s="2">
        <v>1.76</v>
      </c>
      <c r="L24" s="1" t="s">
        <v>22</v>
      </c>
      <c r="M24">
        <v>14</v>
      </c>
      <c r="N24" s="1" t="s">
        <v>37</v>
      </c>
      <c r="O24">
        <f>K24*M24</f>
        <v>24.64</v>
      </c>
      <c r="P24" s="1" t="s">
        <v>39</v>
      </c>
      <c r="Q24" s="1" t="s">
        <v>24</v>
      </c>
      <c r="S24" s="1" t="s">
        <v>28</v>
      </c>
      <c r="T24" s="1" t="s">
        <v>33</v>
      </c>
      <c r="U24" s="1" t="s">
        <v>40</v>
      </c>
      <c r="V24" s="1" t="s">
        <v>41</v>
      </c>
      <c r="W24" s="1" t="s">
        <v>42</v>
      </c>
      <c r="X24" s="4" t="s">
        <v>45</v>
      </c>
      <c r="Z24" s="10" t="s">
        <v>48</v>
      </c>
    </row>
    <row r="25" spans="1:26">
      <c r="A25" s="1">
        <v>13</v>
      </c>
      <c r="B25" s="1" t="s">
        <v>21</v>
      </c>
      <c r="C25">
        <v>11</v>
      </c>
      <c r="G25" s="3">
        <v>7.8</v>
      </c>
      <c r="H25" s="1" t="s">
        <v>32</v>
      </c>
      <c r="I25" s="3">
        <v>7.8</v>
      </c>
      <c r="J25" s="1" t="s">
        <v>32</v>
      </c>
      <c r="K25" s="2">
        <v>1.26</v>
      </c>
      <c r="L25" s="1" t="s">
        <v>22</v>
      </c>
      <c r="M25">
        <v>14</v>
      </c>
      <c r="N25" s="1" t="s">
        <v>37</v>
      </c>
      <c r="O25" s="1">
        <f t="shared" ref="O25:O35" si="1">K25*M25</f>
        <v>17.64</v>
      </c>
      <c r="P25" s="1" t="s">
        <v>39</v>
      </c>
      <c r="Q25" s="1" t="s">
        <v>24</v>
      </c>
      <c r="S25" s="1" t="s">
        <v>28</v>
      </c>
      <c r="T25" s="1" t="s">
        <v>33</v>
      </c>
      <c r="U25" s="1" t="s">
        <v>40</v>
      </c>
      <c r="V25" s="1" t="s">
        <v>41</v>
      </c>
      <c r="W25" s="1" t="s">
        <v>42</v>
      </c>
      <c r="X25" s="4" t="s">
        <v>45</v>
      </c>
      <c r="Z25" s="10" t="s">
        <v>48</v>
      </c>
    </row>
    <row r="26" spans="1:26">
      <c r="A26" s="1">
        <v>13</v>
      </c>
      <c r="B26" s="1" t="s">
        <v>21</v>
      </c>
      <c r="C26" s="1">
        <v>12</v>
      </c>
      <c r="G26" s="3">
        <v>7.8</v>
      </c>
      <c r="H26" s="1" t="s">
        <v>32</v>
      </c>
      <c r="I26" s="3">
        <v>7.8</v>
      </c>
      <c r="J26" s="1" t="s">
        <v>32</v>
      </c>
      <c r="K26" s="2">
        <v>1.26</v>
      </c>
      <c r="L26" s="1" t="s">
        <v>22</v>
      </c>
      <c r="M26" s="1">
        <v>14</v>
      </c>
      <c r="N26" s="1" t="s">
        <v>37</v>
      </c>
      <c r="O26" s="1">
        <f t="shared" si="1"/>
        <v>17.64</v>
      </c>
      <c r="P26" s="1" t="s">
        <v>39</v>
      </c>
      <c r="Q26" s="1" t="s">
        <v>24</v>
      </c>
      <c r="S26" s="1" t="s">
        <v>28</v>
      </c>
      <c r="T26" s="1" t="s">
        <v>33</v>
      </c>
      <c r="U26" s="1" t="s">
        <v>40</v>
      </c>
      <c r="V26" s="1" t="s">
        <v>41</v>
      </c>
      <c r="W26" s="1" t="s">
        <v>42</v>
      </c>
      <c r="X26" s="4" t="s">
        <v>45</v>
      </c>
      <c r="Z26" s="10" t="s">
        <v>48</v>
      </c>
    </row>
    <row r="27" spans="1:26">
      <c r="A27" s="1">
        <v>13</v>
      </c>
      <c r="B27" s="1" t="s">
        <v>21</v>
      </c>
      <c r="C27" s="1">
        <v>13</v>
      </c>
      <c r="G27" s="3">
        <v>7.8</v>
      </c>
      <c r="H27" s="1" t="s">
        <v>32</v>
      </c>
      <c r="I27" s="3">
        <v>7.8</v>
      </c>
      <c r="J27" s="1" t="s">
        <v>32</v>
      </c>
      <c r="K27" s="2">
        <v>1.26</v>
      </c>
      <c r="L27" s="1" t="s">
        <v>22</v>
      </c>
      <c r="M27" s="1">
        <v>14</v>
      </c>
      <c r="N27" s="1" t="s">
        <v>37</v>
      </c>
      <c r="O27" s="1">
        <f t="shared" si="1"/>
        <v>17.64</v>
      </c>
      <c r="P27" s="1" t="s">
        <v>39</v>
      </c>
      <c r="Q27" s="1" t="s">
        <v>24</v>
      </c>
      <c r="S27" s="1" t="s">
        <v>28</v>
      </c>
      <c r="T27" s="1" t="s">
        <v>33</v>
      </c>
      <c r="U27" s="1" t="s">
        <v>40</v>
      </c>
      <c r="V27" s="1" t="s">
        <v>41</v>
      </c>
      <c r="W27" s="1" t="s">
        <v>42</v>
      </c>
      <c r="X27" s="4" t="s">
        <v>45</v>
      </c>
      <c r="Z27" s="10" t="s">
        <v>48</v>
      </c>
    </row>
    <row r="28" spans="1:26">
      <c r="A28" s="1">
        <v>13</v>
      </c>
      <c r="B28" s="1" t="s">
        <v>21</v>
      </c>
      <c r="C28" s="1">
        <v>14</v>
      </c>
      <c r="G28" s="3">
        <v>8.4</v>
      </c>
      <c r="H28" s="1" t="s">
        <v>32</v>
      </c>
      <c r="I28" s="3">
        <v>8.4</v>
      </c>
      <c r="J28" s="1" t="s">
        <v>32</v>
      </c>
      <c r="K28" s="2">
        <v>1.36</v>
      </c>
      <c r="L28" s="1" t="s">
        <v>22</v>
      </c>
      <c r="M28" s="1">
        <v>14</v>
      </c>
      <c r="N28" s="1" t="s">
        <v>37</v>
      </c>
      <c r="O28" s="1">
        <f t="shared" si="1"/>
        <v>19.040000000000003</v>
      </c>
      <c r="P28" s="1" t="s">
        <v>39</v>
      </c>
      <c r="Q28" s="1" t="s">
        <v>24</v>
      </c>
      <c r="S28" s="1" t="s">
        <v>28</v>
      </c>
      <c r="T28" s="1" t="s">
        <v>33</v>
      </c>
      <c r="U28" s="1" t="s">
        <v>40</v>
      </c>
      <c r="V28" s="1" t="s">
        <v>41</v>
      </c>
      <c r="W28" s="1" t="s">
        <v>42</v>
      </c>
      <c r="X28" s="4" t="s">
        <v>45</v>
      </c>
      <c r="Z28" s="10" t="s">
        <v>48</v>
      </c>
    </row>
    <row r="29" spans="1:26">
      <c r="A29" s="1">
        <v>13</v>
      </c>
      <c r="B29" s="1" t="s">
        <v>21</v>
      </c>
      <c r="C29" s="1">
        <v>15</v>
      </c>
      <c r="G29" s="3">
        <v>8.4</v>
      </c>
      <c r="H29" s="1" t="s">
        <v>32</v>
      </c>
      <c r="I29" s="3">
        <v>8.4</v>
      </c>
      <c r="J29" s="1" t="s">
        <v>32</v>
      </c>
      <c r="K29" s="2">
        <v>1.36</v>
      </c>
      <c r="L29" s="1" t="s">
        <v>22</v>
      </c>
      <c r="M29" s="1">
        <v>14</v>
      </c>
      <c r="N29" s="1" t="s">
        <v>37</v>
      </c>
      <c r="O29" s="1">
        <f t="shared" si="1"/>
        <v>19.040000000000003</v>
      </c>
      <c r="P29" s="1" t="s">
        <v>39</v>
      </c>
      <c r="Q29" s="1" t="s">
        <v>24</v>
      </c>
      <c r="S29" s="1" t="s">
        <v>28</v>
      </c>
      <c r="T29" s="1" t="s">
        <v>33</v>
      </c>
      <c r="U29" s="1" t="s">
        <v>40</v>
      </c>
      <c r="V29" s="1" t="s">
        <v>41</v>
      </c>
      <c r="W29" s="1" t="s">
        <v>42</v>
      </c>
      <c r="X29" s="4" t="s">
        <v>45</v>
      </c>
      <c r="Z29" s="10" t="s">
        <v>48</v>
      </c>
    </row>
    <row r="30" spans="1:26">
      <c r="A30" s="1">
        <v>13</v>
      </c>
      <c r="B30" s="1" t="s">
        <v>21</v>
      </c>
      <c r="C30" s="1">
        <v>16</v>
      </c>
      <c r="G30" s="3">
        <v>8.4</v>
      </c>
      <c r="H30" s="1" t="s">
        <v>32</v>
      </c>
      <c r="I30" s="3">
        <v>8.4</v>
      </c>
      <c r="J30" s="1" t="s">
        <v>32</v>
      </c>
      <c r="K30" s="2">
        <v>1.36</v>
      </c>
      <c r="L30" s="1" t="s">
        <v>22</v>
      </c>
      <c r="M30" s="1">
        <v>14</v>
      </c>
      <c r="N30" s="1" t="s">
        <v>37</v>
      </c>
      <c r="O30" s="1">
        <f t="shared" si="1"/>
        <v>19.040000000000003</v>
      </c>
      <c r="P30" s="1" t="s">
        <v>39</v>
      </c>
      <c r="Q30" s="1" t="s">
        <v>24</v>
      </c>
      <c r="S30" s="1" t="s">
        <v>28</v>
      </c>
      <c r="T30" s="1" t="s">
        <v>33</v>
      </c>
      <c r="U30" s="1" t="s">
        <v>40</v>
      </c>
      <c r="V30" s="1" t="s">
        <v>41</v>
      </c>
      <c r="W30" s="1" t="s">
        <v>42</v>
      </c>
      <c r="X30" s="4" t="s">
        <v>45</v>
      </c>
      <c r="Z30" s="10" t="s">
        <v>48</v>
      </c>
    </row>
    <row r="31" spans="1:26">
      <c r="A31" s="1">
        <v>13</v>
      </c>
      <c r="B31" s="1" t="s">
        <v>21</v>
      </c>
      <c r="C31" s="1">
        <v>17</v>
      </c>
      <c r="G31" s="3">
        <v>8.3000000000000007</v>
      </c>
      <c r="H31" s="1" t="s">
        <v>32</v>
      </c>
      <c r="I31" s="3">
        <v>8.3000000000000007</v>
      </c>
      <c r="J31" s="1" t="s">
        <v>32</v>
      </c>
      <c r="K31" s="2">
        <v>1.35</v>
      </c>
      <c r="L31" s="1" t="s">
        <v>22</v>
      </c>
      <c r="M31" s="1">
        <v>14</v>
      </c>
      <c r="N31" s="1" t="s">
        <v>37</v>
      </c>
      <c r="O31" s="1">
        <f t="shared" si="1"/>
        <v>18.900000000000002</v>
      </c>
      <c r="P31" s="1" t="s">
        <v>39</v>
      </c>
      <c r="Q31" s="1" t="s">
        <v>24</v>
      </c>
      <c r="S31" s="1" t="s">
        <v>28</v>
      </c>
      <c r="T31" s="1" t="s">
        <v>33</v>
      </c>
      <c r="U31" s="1" t="s">
        <v>40</v>
      </c>
      <c r="V31" s="1" t="s">
        <v>41</v>
      </c>
      <c r="W31" s="1" t="s">
        <v>42</v>
      </c>
      <c r="X31" s="4" t="s">
        <v>45</v>
      </c>
      <c r="Z31" s="10" t="s">
        <v>48</v>
      </c>
    </row>
    <row r="32" spans="1:26">
      <c r="A32" s="1">
        <v>13</v>
      </c>
      <c r="B32" s="1" t="s">
        <v>21</v>
      </c>
      <c r="C32" s="1">
        <v>18</v>
      </c>
      <c r="G32" s="3">
        <v>8.25</v>
      </c>
      <c r="H32" s="1" t="s">
        <v>32</v>
      </c>
      <c r="I32" s="3">
        <v>8.25</v>
      </c>
      <c r="J32" s="1" t="s">
        <v>32</v>
      </c>
      <c r="K32" s="2">
        <v>1.34</v>
      </c>
      <c r="L32" s="1" t="s">
        <v>22</v>
      </c>
      <c r="M32" s="1">
        <v>14</v>
      </c>
      <c r="N32" s="1" t="s">
        <v>37</v>
      </c>
      <c r="O32" s="1">
        <f t="shared" si="1"/>
        <v>18.760000000000002</v>
      </c>
      <c r="P32" s="1" t="s">
        <v>39</v>
      </c>
      <c r="Q32" s="1" t="s">
        <v>24</v>
      </c>
      <c r="S32" s="1" t="s">
        <v>28</v>
      </c>
      <c r="T32" s="1" t="s">
        <v>33</v>
      </c>
      <c r="U32" s="1" t="s">
        <v>40</v>
      </c>
      <c r="V32" s="1" t="s">
        <v>41</v>
      </c>
      <c r="W32" s="1" t="s">
        <v>42</v>
      </c>
      <c r="X32" s="4" t="s">
        <v>45</v>
      </c>
      <c r="Z32" s="10" t="s">
        <v>48</v>
      </c>
    </row>
    <row r="33" spans="1:26">
      <c r="A33" s="1">
        <v>13</v>
      </c>
      <c r="B33" s="1" t="s">
        <v>21</v>
      </c>
      <c r="C33" s="1">
        <v>19</v>
      </c>
      <c r="G33" s="3">
        <v>8.4</v>
      </c>
      <c r="H33" s="1" t="s">
        <v>32</v>
      </c>
      <c r="I33" s="3">
        <v>8.4</v>
      </c>
      <c r="J33" s="1" t="s">
        <v>32</v>
      </c>
      <c r="K33" s="2">
        <v>1.36</v>
      </c>
      <c r="L33" s="1" t="s">
        <v>22</v>
      </c>
      <c r="M33" s="1">
        <v>14</v>
      </c>
      <c r="N33" s="1" t="s">
        <v>37</v>
      </c>
      <c r="O33" s="1">
        <f t="shared" si="1"/>
        <v>19.040000000000003</v>
      </c>
      <c r="P33" s="1" t="s">
        <v>39</v>
      </c>
      <c r="Q33" s="1" t="s">
        <v>24</v>
      </c>
      <c r="S33" s="1" t="s">
        <v>28</v>
      </c>
      <c r="T33" s="1" t="s">
        <v>33</v>
      </c>
      <c r="U33" s="1" t="s">
        <v>40</v>
      </c>
      <c r="V33" s="1" t="s">
        <v>41</v>
      </c>
      <c r="W33" s="1" t="s">
        <v>42</v>
      </c>
      <c r="X33" s="4" t="s">
        <v>45</v>
      </c>
      <c r="Z33" s="10" t="s">
        <v>48</v>
      </c>
    </row>
    <row r="34" spans="1:26">
      <c r="A34" s="1">
        <v>13</v>
      </c>
      <c r="B34" s="1" t="s">
        <v>21</v>
      </c>
      <c r="C34" s="1">
        <v>20</v>
      </c>
      <c r="G34" s="3">
        <v>8.4499999999999993</v>
      </c>
      <c r="H34" s="1" t="s">
        <v>32</v>
      </c>
      <c r="I34" s="3">
        <v>8.4499999999999993</v>
      </c>
      <c r="J34" s="1" t="s">
        <v>32</v>
      </c>
      <c r="K34" s="2">
        <v>1.37</v>
      </c>
      <c r="L34" s="1" t="s">
        <v>22</v>
      </c>
      <c r="M34" s="1">
        <v>14</v>
      </c>
      <c r="N34" s="1" t="s">
        <v>37</v>
      </c>
      <c r="O34" s="1">
        <f t="shared" si="1"/>
        <v>19.18</v>
      </c>
      <c r="P34" s="1" t="s">
        <v>39</v>
      </c>
      <c r="Q34" s="1" t="s">
        <v>24</v>
      </c>
      <c r="S34" s="1" t="s">
        <v>28</v>
      </c>
      <c r="T34" s="1" t="s">
        <v>33</v>
      </c>
      <c r="U34" s="1" t="s">
        <v>40</v>
      </c>
      <c r="V34" s="1" t="s">
        <v>41</v>
      </c>
      <c r="W34" s="1" t="s">
        <v>42</v>
      </c>
      <c r="X34" s="4" t="s">
        <v>45</v>
      </c>
      <c r="Z34" s="10" t="s">
        <v>48</v>
      </c>
    </row>
    <row r="35" spans="1:26">
      <c r="A35" s="1">
        <v>13</v>
      </c>
      <c r="B35" s="1" t="s">
        <v>21</v>
      </c>
      <c r="D35">
        <v>1</v>
      </c>
      <c r="G35" s="3">
        <v>0.19</v>
      </c>
      <c r="H35" s="1" t="s">
        <v>32</v>
      </c>
      <c r="I35" s="3">
        <v>0.19</v>
      </c>
      <c r="J35" s="1" t="s">
        <v>32</v>
      </c>
      <c r="K35" s="2">
        <v>0.73</v>
      </c>
      <c r="L35" s="1" t="s">
        <v>23</v>
      </c>
      <c r="M35">
        <v>0.26229999999999998</v>
      </c>
      <c r="N35" s="1" t="s">
        <v>38</v>
      </c>
      <c r="O35" s="1">
        <f t="shared" si="1"/>
        <v>0.19147899999999998</v>
      </c>
      <c r="P35" s="1" t="s">
        <v>39</v>
      </c>
      <c r="Q35" s="1" t="s">
        <v>25</v>
      </c>
      <c r="S35" s="1" t="s">
        <v>29</v>
      </c>
      <c r="Z35" s="10" t="s">
        <v>48</v>
      </c>
    </row>
    <row r="36" spans="1:26">
      <c r="A36" s="1">
        <v>13</v>
      </c>
      <c r="B36" s="1" t="s">
        <v>21</v>
      </c>
      <c r="D36">
        <v>1</v>
      </c>
      <c r="J36" s="1"/>
      <c r="K36" s="2">
        <v>0.34</v>
      </c>
      <c r="L36" s="1" t="s">
        <v>23</v>
      </c>
      <c r="Q36" s="1" t="s">
        <v>34</v>
      </c>
      <c r="S36" s="1" t="s">
        <v>35</v>
      </c>
      <c r="Y36" s="1" t="s">
        <v>36</v>
      </c>
      <c r="Z36" s="10" t="s">
        <v>48</v>
      </c>
    </row>
    <row r="37" spans="1:26">
      <c r="A37" s="1">
        <v>13</v>
      </c>
      <c r="B37" s="1" t="s">
        <v>21</v>
      </c>
      <c r="D37">
        <v>1</v>
      </c>
      <c r="J37" s="1"/>
      <c r="K37" s="2">
        <v>0.34</v>
      </c>
      <c r="L37" s="1" t="s">
        <v>23</v>
      </c>
      <c r="Q37" s="1" t="s">
        <v>26</v>
      </c>
      <c r="S37" s="1" t="s">
        <v>30</v>
      </c>
      <c r="Y37" s="1" t="s">
        <v>36</v>
      </c>
      <c r="Z37" s="10" t="s">
        <v>48</v>
      </c>
    </row>
    <row r="38" spans="1:26">
      <c r="A38" s="1">
        <v>13</v>
      </c>
      <c r="B38" s="1" t="s">
        <v>21</v>
      </c>
      <c r="D38">
        <v>1</v>
      </c>
      <c r="J38" s="1"/>
      <c r="K38" s="2">
        <v>2.15</v>
      </c>
      <c r="L38" s="1" t="s">
        <v>23</v>
      </c>
      <c r="Q38" s="1" t="s">
        <v>27</v>
      </c>
      <c r="S38" s="1" t="s">
        <v>31</v>
      </c>
      <c r="Y38" s="1" t="s">
        <v>36</v>
      </c>
      <c r="Z38" s="10" t="s">
        <v>48</v>
      </c>
    </row>
    <row r="39" spans="1:26">
      <c r="A39" s="1">
        <v>13</v>
      </c>
      <c r="B39" s="1" t="s">
        <v>21</v>
      </c>
      <c r="D39">
        <v>2</v>
      </c>
      <c r="G39" s="3">
        <v>0.21</v>
      </c>
      <c r="H39" s="1" t="s">
        <v>32</v>
      </c>
      <c r="I39" s="3">
        <v>0.21</v>
      </c>
      <c r="J39" s="1" t="s">
        <v>32</v>
      </c>
      <c r="K39" s="2">
        <v>0.8</v>
      </c>
      <c r="L39" s="1" t="s">
        <v>23</v>
      </c>
      <c r="M39">
        <v>0.26229999999999998</v>
      </c>
      <c r="N39" s="1" t="s">
        <v>38</v>
      </c>
      <c r="O39">
        <f>K39*M39</f>
        <v>0.20984</v>
      </c>
      <c r="P39" s="1" t="s">
        <v>39</v>
      </c>
      <c r="Q39" s="1" t="s">
        <v>25</v>
      </c>
      <c r="S39" s="1" t="s">
        <v>29</v>
      </c>
      <c r="U39" s="1" t="s">
        <v>43</v>
      </c>
      <c r="V39" s="1" t="s">
        <v>41</v>
      </c>
      <c r="W39" s="1" t="s">
        <v>42</v>
      </c>
      <c r="X39" s="4" t="s">
        <v>44</v>
      </c>
      <c r="Z39" s="10" t="s">
        <v>48</v>
      </c>
    </row>
    <row r="40" spans="1:26">
      <c r="A40" s="1">
        <v>13</v>
      </c>
      <c r="B40" s="1" t="s">
        <v>21</v>
      </c>
      <c r="D40">
        <v>2</v>
      </c>
      <c r="J40" s="1"/>
      <c r="K40" s="2">
        <v>0.38</v>
      </c>
      <c r="L40" s="1" t="s">
        <v>23</v>
      </c>
      <c r="O40" s="1"/>
      <c r="Q40" s="1" t="s">
        <v>34</v>
      </c>
      <c r="S40" s="1" t="s">
        <v>35</v>
      </c>
      <c r="Y40" s="1" t="s">
        <v>36</v>
      </c>
      <c r="Z40" s="10" t="s">
        <v>48</v>
      </c>
    </row>
    <row r="41" spans="1:26">
      <c r="A41" s="1">
        <v>13</v>
      </c>
      <c r="B41" s="1" t="s">
        <v>21</v>
      </c>
      <c r="D41">
        <v>2</v>
      </c>
      <c r="J41" s="1"/>
      <c r="K41" s="2">
        <v>0.38</v>
      </c>
      <c r="L41" s="1" t="s">
        <v>23</v>
      </c>
      <c r="O41" s="1"/>
      <c r="Q41" s="1" t="s">
        <v>26</v>
      </c>
      <c r="S41" s="1" t="s">
        <v>30</v>
      </c>
      <c r="Y41" s="1" t="s">
        <v>36</v>
      </c>
      <c r="Z41" s="10" t="s">
        <v>48</v>
      </c>
    </row>
    <row r="42" spans="1:26">
      <c r="A42" s="1">
        <v>13</v>
      </c>
      <c r="B42" s="1" t="s">
        <v>21</v>
      </c>
      <c r="D42">
        <v>2</v>
      </c>
      <c r="J42" s="1"/>
      <c r="K42" s="2">
        <v>2.38</v>
      </c>
      <c r="L42" s="1" t="s">
        <v>23</v>
      </c>
      <c r="O42" s="1"/>
      <c r="Q42" s="1" t="s">
        <v>27</v>
      </c>
      <c r="S42" s="1" t="s">
        <v>31</v>
      </c>
      <c r="Y42" s="1" t="s">
        <v>36</v>
      </c>
      <c r="Z42" s="10" t="s">
        <v>48</v>
      </c>
    </row>
    <row r="43" spans="1:26">
      <c r="A43" s="1">
        <v>13</v>
      </c>
      <c r="B43" s="1" t="s">
        <v>21</v>
      </c>
      <c r="D43">
        <v>3</v>
      </c>
      <c r="G43" s="3">
        <v>0.2</v>
      </c>
      <c r="H43" s="1" t="s">
        <v>32</v>
      </c>
      <c r="I43" s="3">
        <v>0.2</v>
      </c>
      <c r="J43" s="1" t="s">
        <v>32</v>
      </c>
      <c r="K43" s="2">
        <v>0.76</v>
      </c>
      <c r="L43" s="1" t="s">
        <v>23</v>
      </c>
      <c r="M43">
        <v>0.26229999999999998</v>
      </c>
      <c r="N43" s="1" t="s">
        <v>38</v>
      </c>
      <c r="O43" s="1">
        <f t="shared" ref="O43:O103" si="2">K43*M43</f>
        <v>0.199348</v>
      </c>
      <c r="P43" s="1" t="s">
        <v>39</v>
      </c>
      <c r="Q43" s="1" t="s">
        <v>25</v>
      </c>
      <c r="S43" s="1" t="s">
        <v>29</v>
      </c>
      <c r="U43" s="1" t="s">
        <v>43</v>
      </c>
      <c r="V43" s="1" t="s">
        <v>41</v>
      </c>
      <c r="W43" s="1" t="s">
        <v>42</v>
      </c>
      <c r="X43" s="4" t="s">
        <v>44</v>
      </c>
      <c r="Z43" s="10" t="s">
        <v>48</v>
      </c>
    </row>
    <row r="44" spans="1:26">
      <c r="A44" s="1">
        <v>13</v>
      </c>
      <c r="B44" s="1" t="s">
        <v>21</v>
      </c>
      <c r="D44">
        <v>3</v>
      </c>
      <c r="J44" s="1"/>
      <c r="K44" s="2">
        <v>0.36</v>
      </c>
      <c r="L44" s="1" t="s">
        <v>23</v>
      </c>
      <c r="O44" s="1"/>
      <c r="Q44" s="1" t="s">
        <v>34</v>
      </c>
      <c r="S44" s="1" t="s">
        <v>35</v>
      </c>
      <c r="Y44" s="1" t="s">
        <v>36</v>
      </c>
      <c r="Z44" s="10" t="s">
        <v>48</v>
      </c>
    </row>
    <row r="45" spans="1:26">
      <c r="A45" s="1">
        <v>13</v>
      </c>
      <c r="B45" s="1" t="s">
        <v>21</v>
      </c>
      <c r="D45">
        <v>3</v>
      </c>
      <c r="J45" s="1"/>
      <c r="K45" s="2">
        <v>0.36</v>
      </c>
      <c r="L45" s="1" t="s">
        <v>23</v>
      </c>
      <c r="O45" s="1"/>
      <c r="Q45" s="1" t="s">
        <v>26</v>
      </c>
      <c r="S45" s="1" t="s">
        <v>30</v>
      </c>
      <c r="Y45" s="1" t="s">
        <v>36</v>
      </c>
      <c r="Z45" s="10" t="s">
        <v>48</v>
      </c>
    </row>
    <row r="46" spans="1:26">
      <c r="A46" s="1">
        <v>13</v>
      </c>
      <c r="B46" s="1" t="s">
        <v>21</v>
      </c>
      <c r="D46">
        <v>3</v>
      </c>
      <c r="J46" s="1"/>
      <c r="K46" s="2">
        <v>2.27</v>
      </c>
      <c r="L46" s="1" t="s">
        <v>23</v>
      </c>
      <c r="O46" s="1"/>
      <c r="Q46" s="1" t="s">
        <v>27</v>
      </c>
      <c r="S46" s="1" t="s">
        <v>31</v>
      </c>
      <c r="Y46" s="1" t="s">
        <v>36</v>
      </c>
      <c r="Z46" s="10" t="s">
        <v>48</v>
      </c>
    </row>
    <row r="47" spans="1:26">
      <c r="A47" s="1">
        <v>13</v>
      </c>
      <c r="B47" s="1" t="s">
        <v>21</v>
      </c>
      <c r="D47">
        <v>4</v>
      </c>
      <c r="G47" s="3">
        <v>0.2</v>
      </c>
      <c r="H47" s="1" t="s">
        <v>32</v>
      </c>
      <c r="I47" s="3">
        <v>0.2</v>
      </c>
      <c r="J47" s="1" t="s">
        <v>32</v>
      </c>
      <c r="K47" s="2">
        <v>0.76</v>
      </c>
      <c r="L47" s="1" t="s">
        <v>23</v>
      </c>
      <c r="M47">
        <v>0.26229999999999998</v>
      </c>
      <c r="N47" s="1" t="s">
        <v>38</v>
      </c>
      <c r="O47" s="1">
        <f t="shared" si="2"/>
        <v>0.199348</v>
      </c>
      <c r="P47" s="1" t="s">
        <v>39</v>
      </c>
      <c r="Q47" s="1" t="s">
        <v>25</v>
      </c>
      <c r="S47" s="1" t="s">
        <v>29</v>
      </c>
      <c r="U47" s="1" t="s">
        <v>43</v>
      </c>
      <c r="V47" s="1" t="s">
        <v>41</v>
      </c>
      <c r="W47" s="1" t="s">
        <v>42</v>
      </c>
      <c r="X47" s="4" t="s">
        <v>44</v>
      </c>
      <c r="Z47" s="10" t="s">
        <v>48</v>
      </c>
    </row>
    <row r="48" spans="1:26">
      <c r="A48" s="1">
        <v>13</v>
      </c>
      <c r="B48" s="1" t="s">
        <v>21</v>
      </c>
      <c r="D48">
        <v>4</v>
      </c>
      <c r="J48" s="1"/>
      <c r="K48" s="2">
        <v>0.36</v>
      </c>
      <c r="L48" s="1" t="s">
        <v>23</v>
      </c>
      <c r="N48" s="1"/>
      <c r="O48" s="1"/>
      <c r="Q48" s="1" t="s">
        <v>34</v>
      </c>
      <c r="S48" s="1" t="s">
        <v>35</v>
      </c>
      <c r="U48" s="1"/>
      <c r="V48" s="1"/>
      <c r="W48" s="1"/>
      <c r="Y48" s="1" t="s">
        <v>36</v>
      </c>
      <c r="Z48" s="10" t="s">
        <v>48</v>
      </c>
    </row>
    <row r="49" spans="1:26">
      <c r="A49" s="1">
        <v>13</v>
      </c>
      <c r="B49" s="1" t="s">
        <v>21</v>
      </c>
      <c r="D49">
        <v>4</v>
      </c>
      <c r="J49" s="1"/>
      <c r="K49" s="2">
        <v>0.36</v>
      </c>
      <c r="L49" s="1" t="s">
        <v>23</v>
      </c>
      <c r="N49" s="1"/>
      <c r="O49" s="1"/>
      <c r="Q49" s="1" t="s">
        <v>26</v>
      </c>
      <c r="S49" s="1" t="s">
        <v>30</v>
      </c>
      <c r="U49" s="1"/>
      <c r="V49" s="1"/>
      <c r="W49" s="1"/>
      <c r="Y49" s="1" t="s">
        <v>36</v>
      </c>
      <c r="Z49" s="10" t="s">
        <v>48</v>
      </c>
    </row>
    <row r="50" spans="1:26">
      <c r="A50" s="1">
        <v>13</v>
      </c>
      <c r="B50" s="1" t="s">
        <v>21</v>
      </c>
      <c r="D50">
        <v>4</v>
      </c>
      <c r="J50" s="1"/>
      <c r="K50" s="2">
        <v>2.27</v>
      </c>
      <c r="L50" s="1" t="s">
        <v>23</v>
      </c>
      <c r="N50" s="1"/>
      <c r="O50" s="1"/>
      <c r="Q50" s="1" t="s">
        <v>27</v>
      </c>
      <c r="S50" s="1" t="s">
        <v>31</v>
      </c>
      <c r="U50" s="1"/>
      <c r="V50" s="1"/>
      <c r="W50" s="1"/>
      <c r="Y50" s="1" t="s">
        <v>36</v>
      </c>
      <c r="Z50" s="10" t="s">
        <v>48</v>
      </c>
    </row>
    <row r="51" spans="1:26">
      <c r="A51" s="1">
        <v>13</v>
      </c>
      <c r="B51" s="1" t="s">
        <v>21</v>
      </c>
      <c r="D51">
        <v>5</v>
      </c>
      <c r="G51" s="3">
        <v>0.2</v>
      </c>
      <c r="H51" s="1" t="s">
        <v>32</v>
      </c>
      <c r="I51" s="3">
        <v>0.2</v>
      </c>
      <c r="J51" s="1" t="s">
        <v>32</v>
      </c>
      <c r="K51" s="2">
        <v>0.76</v>
      </c>
      <c r="L51" s="1" t="s">
        <v>23</v>
      </c>
      <c r="M51">
        <v>0.26229999999999998</v>
      </c>
      <c r="N51" s="1" t="s">
        <v>38</v>
      </c>
      <c r="O51" s="1">
        <f t="shared" si="2"/>
        <v>0.199348</v>
      </c>
      <c r="P51" s="1" t="s">
        <v>39</v>
      </c>
      <c r="Q51" s="1" t="s">
        <v>25</v>
      </c>
      <c r="S51" s="1" t="s">
        <v>29</v>
      </c>
      <c r="U51" s="1" t="s">
        <v>43</v>
      </c>
      <c r="V51" s="1" t="s">
        <v>41</v>
      </c>
      <c r="W51" s="1" t="s">
        <v>42</v>
      </c>
      <c r="X51" s="4" t="s">
        <v>44</v>
      </c>
      <c r="Z51" s="10" t="s">
        <v>48</v>
      </c>
    </row>
    <row r="52" spans="1:26">
      <c r="A52" s="1">
        <v>13</v>
      </c>
      <c r="B52" s="1" t="s">
        <v>21</v>
      </c>
      <c r="D52">
        <v>5</v>
      </c>
      <c r="J52" s="1"/>
      <c r="K52" s="2">
        <v>0.36</v>
      </c>
      <c r="L52" s="1" t="s">
        <v>23</v>
      </c>
      <c r="O52" s="1"/>
      <c r="Q52" s="1" t="s">
        <v>34</v>
      </c>
      <c r="S52" s="1" t="s">
        <v>35</v>
      </c>
      <c r="Y52" s="1" t="s">
        <v>36</v>
      </c>
      <c r="Z52" s="10" t="s">
        <v>48</v>
      </c>
    </row>
    <row r="53" spans="1:26">
      <c r="A53" s="1">
        <v>13</v>
      </c>
      <c r="B53" s="1" t="s">
        <v>21</v>
      </c>
      <c r="D53">
        <v>5</v>
      </c>
      <c r="J53" s="1"/>
      <c r="K53" s="2">
        <v>0.36</v>
      </c>
      <c r="L53" s="1" t="s">
        <v>23</v>
      </c>
      <c r="O53" s="1"/>
      <c r="Q53" s="1" t="s">
        <v>26</v>
      </c>
      <c r="S53" s="1" t="s">
        <v>30</v>
      </c>
      <c r="Y53" s="1" t="s">
        <v>36</v>
      </c>
      <c r="Z53" s="10" t="s">
        <v>48</v>
      </c>
    </row>
    <row r="54" spans="1:26">
      <c r="A54" s="1">
        <v>13</v>
      </c>
      <c r="B54" s="1" t="s">
        <v>21</v>
      </c>
      <c r="D54">
        <v>5</v>
      </c>
      <c r="J54" s="1"/>
      <c r="K54" s="2">
        <v>2.27</v>
      </c>
      <c r="L54" s="1" t="s">
        <v>23</v>
      </c>
      <c r="O54" s="1"/>
      <c r="Q54" s="1" t="s">
        <v>27</v>
      </c>
      <c r="S54" s="1" t="s">
        <v>31</v>
      </c>
      <c r="Y54" s="1" t="s">
        <v>36</v>
      </c>
      <c r="Z54" s="10" t="s">
        <v>48</v>
      </c>
    </row>
    <row r="55" spans="1:26">
      <c r="A55" s="1">
        <v>13</v>
      </c>
      <c r="B55" s="1" t="s">
        <v>21</v>
      </c>
      <c r="D55">
        <v>6</v>
      </c>
      <c r="G55" s="3">
        <v>0.19</v>
      </c>
      <c r="H55" s="1" t="s">
        <v>32</v>
      </c>
      <c r="I55" s="3">
        <v>0.19</v>
      </c>
      <c r="J55" s="1" t="s">
        <v>32</v>
      </c>
      <c r="K55" s="2">
        <v>0.73</v>
      </c>
      <c r="L55" s="1" t="s">
        <v>23</v>
      </c>
      <c r="M55">
        <v>0.26229999999999998</v>
      </c>
      <c r="N55" s="1" t="s">
        <v>38</v>
      </c>
      <c r="O55" s="1">
        <f t="shared" si="2"/>
        <v>0.19147899999999998</v>
      </c>
      <c r="P55" s="1" t="s">
        <v>39</v>
      </c>
      <c r="Q55" s="1" t="s">
        <v>25</v>
      </c>
      <c r="S55" s="1" t="s">
        <v>29</v>
      </c>
      <c r="U55" s="1" t="s">
        <v>43</v>
      </c>
      <c r="V55" s="1" t="s">
        <v>41</v>
      </c>
      <c r="W55" s="1" t="s">
        <v>42</v>
      </c>
      <c r="X55" s="4" t="s">
        <v>44</v>
      </c>
      <c r="Z55" s="10" t="s">
        <v>48</v>
      </c>
    </row>
    <row r="56" spans="1:26">
      <c r="A56" s="1">
        <v>13</v>
      </c>
      <c r="B56" s="1" t="s">
        <v>21</v>
      </c>
      <c r="D56">
        <v>6</v>
      </c>
      <c r="J56" s="1"/>
      <c r="K56" s="2">
        <v>0.34</v>
      </c>
      <c r="L56" s="1" t="s">
        <v>23</v>
      </c>
      <c r="N56" s="1"/>
      <c r="O56" s="1"/>
      <c r="Q56" s="1" t="s">
        <v>34</v>
      </c>
      <c r="S56" s="1" t="s">
        <v>35</v>
      </c>
      <c r="U56" s="1"/>
      <c r="V56" s="1"/>
      <c r="W56" s="1"/>
      <c r="Y56" s="1" t="s">
        <v>36</v>
      </c>
      <c r="Z56" s="10" t="s">
        <v>48</v>
      </c>
    </row>
    <row r="57" spans="1:26">
      <c r="A57" s="1">
        <v>13</v>
      </c>
      <c r="B57" s="1" t="s">
        <v>21</v>
      </c>
      <c r="D57">
        <v>6</v>
      </c>
      <c r="J57" s="1"/>
      <c r="K57" s="2">
        <v>0.34</v>
      </c>
      <c r="L57" s="1" t="s">
        <v>23</v>
      </c>
      <c r="N57" s="1"/>
      <c r="O57" s="1"/>
      <c r="Q57" s="1" t="s">
        <v>26</v>
      </c>
      <c r="S57" s="1" t="s">
        <v>30</v>
      </c>
      <c r="U57" s="1"/>
      <c r="V57" s="1"/>
      <c r="W57" s="1"/>
      <c r="Y57" s="1" t="s">
        <v>36</v>
      </c>
      <c r="Z57" s="10" t="s">
        <v>48</v>
      </c>
    </row>
    <row r="58" spans="1:26">
      <c r="A58" s="1">
        <v>13</v>
      </c>
      <c r="B58" s="1" t="s">
        <v>21</v>
      </c>
      <c r="D58">
        <v>6</v>
      </c>
      <c r="J58" s="1"/>
      <c r="K58" s="2">
        <v>2.15</v>
      </c>
      <c r="L58" s="1" t="s">
        <v>23</v>
      </c>
      <c r="N58" s="1"/>
      <c r="O58" s="1"/>
      <c r="Q58" s="1" t="s">
        <v>27</v>
      </c>
      <c r="S58" s="1" t="s">
        <v>31</v>
      </c>
      <c r="U58" s="1"/>
      <c r="V58" s="1"/>
      <c r="W58" s="1"/>
      <c r="Y58" s="1" t="s">
        <v>36</v>
      </c>
      <c r="Z58" s="10" t="s">
        <v>48</v>
      </c>
    </row>
    <row r="59" spans="1:26">
      <c r="A59" s="1">
        <v>13</v>
      </c>
      <c r="B59" s="1" t="s">
        <v>21</v>
      </c>
      <c r="D59">
        <v>7</v>
      </c>
      <c r="G59" s="3">
        <v>0.31</v>
      </c>
      <c r="H59" s="1" t="s">
        <v>32</v>
      </c>
      <c r="I59" s="3">
        <v>0.31</v>
      </c>
      <c r="J59" s="1" t="s">
        <v>32</v>
      </c>
      <c r="K59" s="2">
        <v>1.18</v>
      </c>
      <c r="L59" s="1" t="s">
        <v>23</v>
      </c>
      <c r="M59">
        <v>0.26229999999999998</v>
      </c>
      <c r="N59" s="1" t="s">
        <v>38</v>
      </c>
      <c r="O59" s="1">
        <f t="shared" si="2"/>
        <v>0.30951399999999996</v>
      </c>
      <c r="P59" s="1" t="s">
        <v>39</v>
      </c>
      <c r="Q59" s="1" t="s">
        <v>25</v>
      </c>
      <c r="S59" s="1" t="s">
        <v>29</v>
      </c>
      <c r="U59" s="1" t="s">
        <v>43</v>
      </c>
      <c r="V59" s="1" t="s">
        <v>41</v>
      </c>
      <c r="W59" s="1" t="s">
        <v>42</v>
      </c>
      <c r="X59" s="4" t="s">
        <v>44</v>
      </c>
      <c r="Z59" s="10" t="s">
        <v>48</v>
      </c>
    </row>
    <row r="60" spans="1:26">
      <c r="A60" s="1">
        <v>13</v>
      </c>
      <c r="B60" s="1" t="s">
        <v>21</v>
      </c>
      <c r="D60">
        <v>7</v>
      </c>
      <c r="J60" s="1"/>
      <c r="K60" s="2">
        <v>0.55000000000000004</v>
      </c>
      <c r="L60" s="1" t="s">
        <v>23</v>
      </c>
      <c r="O60" s="1"/>
      <c r="Q60" s="1" t="s">
        <v>34</v>
      </c>
      <c r="S60" s="1" t="s">
        <v>35</v>
      </c>
      <c r="Y60" s="1" t="s">
        <v>36</v>
      </c>
      <c r="Z60" s="10" t="s">
        <v>48</v>
      </c>
    </row>
    <row r="61" spans="1:26">
      <c r="A61" s="1">
        <v>13</v>
      </c>
      <c r="B61" s="1" t="s">
        <v>21</v>
      </c>
      <c r="D61">
        <v>7</v>
      </c>
      <c r="J61" s="1"/>
      <c r="K61" s="2">
        <v>0.55000000000000004</v>
      </c>
      <c r="L61" s="1" t="s">
        <v>23</v>
      </c>
      <c r="O61" s="1"/>
      <c r="Q61" s="1" t="s">
        <v>26</v>
      </c>
      <c r="S61" s="1" t="s">
        <v>30</v>
      </c>
      <c r="Y61" s="1" t="s">
        <v>36</v>
      </c>
      <c r="Z61" s="10" t="s">
        <v>48</v>
      </c>
    </row>
    <row r="62" spans="1:26">
      <c r="A62" s="1">
        <v>13</v>
      </c>
      <c r="B62" s="1" t="s">
        <v>21</v>
      </c>
      <c r="D62">
        <v>7</v>
      </c>
      <c r="J62" s="1"/>
      <c r="K62" s="2">
        <v>3.5</v>
      </c>
      <c r="L62" s="1" t="s">
        <v>23</v>
      </c>
      <c r="O62" s="1"/>
      <c r="Q62" s="1" t="s">
        <v>27</v>
      </c>
      <c r="S62" s="1" t="s">
        <v>31</v>
      </c>
      <c r="Y62" s="1" t="s">
        <v>36</v>
      </c>
      <c r="Z62" s="10" t="s">
        <v>48</v>
      </c>
    </row>
    <row r="63" spans="1:26">
      <c r="A63" s="1">
        <v>13</v>
      </c>
      <c r="B63" s="1" t="s">
        <v>21</v>
      </c>
      <c r="D63">
        <v>8</v>
      </c>
      <c r="G63" s="3">
        <v>0.31</v>
      </c>
      <c r="H63" s="1" t="s">
        <v>32</v>
      </c>
      <c r="I63" s="3">
        <v>0.31</v>
      </c>
      <c r="J63" s="1" t="s">
        <v>32</v>
      </c>
      <c r="K63" s="2">
        <v>1.18</v>
      </c>
      <c r="L63" s="1" t="s">
        <v>23</v>
      </c>
      <c r="M63">
        <v>0.26229999999999998</v>
      </c>
      <c r="N63" s="1" t="s">
        <v>38</v>
      </c>
      <c r="O63" s="1">
        <f t="shared" si="2"/>
        <v>0.30951399999999996</v>
      </c>
      <c r="P63" s="1" t="s">
        <v>39</v>
      </c>
      <c r="Q63" s="1" t="s">
        <v>25</v>
      </c>
      <c r="S63" s="1" t="s">
        <v>29</v>
      </c>
      <c r="U63" s="1" t="s">
        <v>43</v>
      </c>
      <c r="V63" s="1" t="s">
        <v>41</v>
      </c>
      <c r="W63" s="1" t="s">
        <v>42</v>
      </c>
      <c r="X63" s="4" t="s">
        <v>44</v>
      </c>
      <c r="Z63" s="10" t="s">
        <v>48</v>
      </c>
    </row>
    <row r="64" spans="1:26">
      <c r="A64" s="1">
        <v>13</v>
      </c>
      <c r="B64" s="1" t="s">
        <v>21</v>
      </c>
      <c r="D64">
        <v>8</v>
      </c>
      <c r="J64" s="1"/>
      <c r="K64" s="2">
        <v>0.55000000000000004</v>
      </c>
      <c r="L64" s="1" t="s">
        <v>23</v>
      </c>
      <c r="N64" s="1"/>
      <c r="O64" s="1"/>
      <c r="Q64" s="1" t="s">
        <v>34</v>
      </c>
      <c r="S64" s="1" t="s">
        <v>35</v>
      </c>
      <c r="U64" s="1"/>
      <c r="V64" s="1"/>
      <c r="W64" s="1"/>
      <c r="Y64" s="1" t="s">
        <v>36</v>
      </c>
      <c r="Z64" s="10" t="s">
        <v>48</v>
      </c>
    </row>
    <row r="65" spans="1:26">
      <c r="A65" s="1">
        <v>13</v>
      </c>
      <c r="B65" s="1" t="s">
        <v>21</v>
      </c>
      <c r="D65">
        <v>8</v>
      </c>
      <c r="J65" s="1"/>
      <c r="K65" s="2">
        <v>0.55000000000000004</v>
      </c>
      <c r="L65" s="1" t="s">
        <v>23</v>
      </c>
      <c r="N65" s="1"/>
      <c r="O65" s="1"/>
      <c r="Q65" s="1" t="s">
        <v>26</v>
      </c>
      <c r="S65" s="1" t="s">
        <v>30</v>
      </c>
      <c r="U65" s="1"/>
      <c r="V65" s="1"/>
      <c r="W65" s="1"/>
      <c r="Y65" s="1" t="s">
        <v>36</v>
      </c>
      <c r="Z65" s="10" t="s">
        <v>48</v>
      </c>
    </row>
    <row r="66" spans="1:26">
      <c r="A66" s="1">
        <v>13</v>
      </c>
      <c r="B66" s="1" t="s">
        <v>21</v>
      </c>
      <c r="D66">
        <v>8</v>
      </c>
      <c r="J66" s="1"/>
      <c r="K66" s="2">
        <v>3.5</v>
      </c>
      <c r="L66" s="1" t="s">
        <v>23</v>
      </c>
      <c r="N66" s="1"/>
      <c r="O66" s="1"/>
      <c r="Q66" s="1" t="s">
        <v>27</v>
      </c>
      <c r="S66" s="1" t="s">
        <v>31</v>
      </c>
      <c r="U66" s="1"/>
      <c r="V66" s="1"/>
      <c r="W66" s="1"/>
      <c r="Y66" s="1" t="s">
        <v>36</v>
      </c>
      <c r="Z66" s="10" t="s">
        <v>48</v>
      </c>
    </row>
    <row r="67" spans="1:26">
      <c r="A67" s="1">
        <v>13</v>
      </c>
      <c r="B67" s="1" t="s">
        <v>21</v>
      </c>
      <c r="D67">
        <v>9</v>
      </c>
      <c r="G67" s="3">
        <v>0.41</v>
      </c>
      <c r="H67" s="1" t="s">
        <v>32</v>
      </c>
      <c r="I67" s="3">
        <v>0.41</v>
      </c>
      <c r="J67" s="1" t="s">
        <v>32</v>
      </c>
      <c r="K67" s="2">
        <v>1.56</v>
      </c>
      <c r="L67" s="1" t="s">
        <v>23</v>
      </c>
      <c r="M67">
        <v>0.26229999999999998</v>
      </c>
      <c r="N67" s="1" t="s">
        <v>38</v>
      </c>
      <c r="O67" s="1">
        <f t="shared" si="2"/>
        <v>0.409188</v>
      </c>
      <c r="P67" s="1" t="s">
        <v>39</v>
      </c>
      <c r="Q67" s="1" t="s">
        <v>25</v>
      </c>
      <c r="S67" s="1" t="s">
        <v>29</v>
      </c>
      <c r="U67" s="1" t="s">
        <v>43</v>
      </c>
      <c r="V67" s="1" t="s">
        <v>41</v>
      </c>
      <c r="W67" s="1" t="s">
        <v>42</v>
      </c>
      <c r="X67" s="4" t="s">
        <v>44</v>
      </c>
      <c r="Z67" s="10" t="s">
        <v>48</v>
      </c>
    </row>
    <row r="68" spans="1:26">
      <c r="A68" s="1">
        <v>13</v>
      </c>
      <c r="B68" s="1" t="s">
        <v>21</v>
      </c>
      <c r="D68">
        <v>9</v>
      </c>
      <c r="J68" s="1"/>
      <c r="K68" s="2">
        <v>0.73</v>
      </c>
      <c r="L68" s="1" t="s">
        <v>23</v>
      </c>
      <c r="O68" s="1"/>
      <c r="Q68" s="1" t="s">
        <v>34</v>
      </c>
      <c r="S68" s="1" t="s">
        <v>35</v>
      </c>
      <c r="Y68" s="1" t="s">
        <v>36</v>
      </c>
      <c r="Z68" s="10" t="s">
        <v>48</v>
      </c>
    </row>
    <row r="69" spans="1:26">
      <c r="A69" s="1">
        <v>13</v>
      </c>
      <c r="B69" s="1" t="s">
        <v>21</v>
      </c>
      <c r="D69">
        <v>9</v>
      </c>
      <c r="J69" s="1"/>
      <c r="K69" s="2">
        <v>0.73</v>
      </c>
      <c r="L69" s="1" t="s">
        <v>23</v>
      </c>
      <c r="O69" s="1"/>
      <c r="Q69" s="1" t="s">
        <v>26</v>
      </c>
      <c r="S69" s="1" t="s">
        <v>30</v>
      </c>
      <c r="Y69" s="1" t="s">
        <v>36</v>
      </c>
      <c r="Z69" s="10" t="s">
        <v>48</v>
      </c>
    </row>
    <row r="70" spans="1:26">
      <c r="A70" s="1">
        <v>13</v>
      </c>
      <c r="B70" s="1" t="s">
        <v>21</v>
      </c>
      <c r="D70">
        <v>9</v>
      </c>
      <c r="J70" s="1"/>
      <c r="K70" s="2">
        <v>4.6399999999999997</v>
      </c>
      <c r="L70" s="1" t="s">
        <v>23</v>
      </c>
      <c r="O70" s="1"/>
      <c r="Q70" s="1" t="s">
        <v>27</v>
      </c>
      <c r="S70" s="1" t="s">
        <v>31</v>
      </c>
      <c r="Y70" s="1" t="s">
        <v>36</v>
      </c>
      <c r="Z70" s="10" t="s">
        <v>48</v>
      </c>
    </row>
    <row r="71" spans="1:26">
      <c r="A71" s="1">
        <v>13</v>
      </c>
      <c r="B71" s="1" t="s">
        <v>21</v>
      </c>
      <c r="D71">
        <v>10</v>
      </c>
      <c r="G71" s="3">
        <v>0.41</v>
      </c>
      <c r="H71" s="1" t="s">
        <v>32</v>
      </c>
      <c r="I71" s="3">
        <v>0.41</v>
      </c>
      <c r="J71" s="1" t="s">
        <v>32</v>
      </c>
      <c r="K71" s="2">
        <v>1.56</v>
      </c>
      <c r="L71" s="1" t="s">
        <v>23</v>
      </c>
      <c r="M71">
        <v>0.26229999999999998</v>
      </c>
      <c r="N71" s="1" t="s">
        <v>38</v>
      </c>
      <c r="O71" s="1">
        <f t="shared" si="2"/>
        <v>0.409188</v>
      </c>
      <c r="P71" s="1" t="s">
        <v>39</v>
      </c>
      <c r="Q71" s="1" t="s">
        <v>25</v>
      </c>
      <c r="S71" s="1" t="s">
        <v>29</v>
      </c>
      <c r="U71" s="1" t="s">
        <v>43</v>
      </c>
      <c r="V71" s="1" t="s">
        <v>41</v>
      </c>
      <c r="W71" s="1" t="s">
        <v>42</v>
      </c>
      <c r="X71" s="4" t="s">
        <v>44</v>
      </c>
      <c r="Z71" s="10" t="s">
        <v>48</v>
      </c>
    </row>
    <row r="72" spans="1:26">
      <c r="A72" s="1">
        <v>13</v>
      </c>
      <c r="B72" s="1" t="s">
        <v>21</v>
      </c>
      <c r="D72">
        <v>10</v>
      </c>
      <c r="J72" s="1"/>
      <c r="K72" s="2">
        <v>0.73</v>
      </c>
      <c r="L72" s="1" t="s">
        <v>23</v>
      </c>
      <c r="N72" s="1"/>
      <c r="O72" s="1"/>
      <c r="Q72" s="1" t="s">
        <v>34</v>
      </c>
      <c r="S72" s="1" t="s">
        <v>35</v>
      </c>
      <c r="U72" s="1"/>
      <c r="V72" s="1"/>
      <c r="W72" s="1"/>
      <c r="Y72" s="1" t="s">
        <v>36</v>
      </c>
      <c r="Z72" s="10" t="s">
        <v>48</v>
      </c>
    </row>
    <row r="73" spans="1:26">
      <c r="A73" s="1">
        <v>13</v>
      </c>
      <c r="B73" s="1" t="s">
        <v>21</v>
      </c>
      <c r="D73">
        <v>10</v>
      </c>
      <c r="J73" s="1"/>
      <c r="K73" s="2">
        <v>0.73</v>
      </c>
      <c r="L73" s="1" t="s">
        <v>23</v>
      </c>
      <c r="N73" s="1"/>
      <c r="O73" s="1"/>
      <c r="Q73" s="1" t="s">
        <v>26</v>
      </c>
      <c r="S73" s="1" t="s">
        <v>30</v>
      </c>
      <c r="U73" s="1"/>
      <c r="V73" s="1"/>
      <c r="W73" s="1"/>
      <c r="Y73" s="1" t="s">
        <v>36</v>
      </c>
      <c r="Z73" s="10" t="s">
        <v>48</v>
      </c>
    </row>
    <row r="74" spans="1:26">
      <c r="A74" s="1">
        <v>13</v>
      </c>
      <c r="B74" s="1" t="s">
        <v>21</v>
      </c>
      <c r="D74">
        <v>10</v>
      </c>
      <c r="J74" s="1"/>
      <c r="K74" s="2">
        <v>4.6399999999999997</v>
      </c>
      <c r="L74" s="1" t="s">
        <v>23</v>
      </c>
      <c r="N74" s="1"/>
      <c r="O74" s="1"/>
      <c r="Q74" s="1" t="s">
        <v>27</v>
      </c>
      <c r="S74" s="1" t="s">
        <v>31</v>
      </c>
      <c r="U74" s="1"/>
      <c r="V74" s="1"/>
      <c r="W74" s="1"/>
      <c r="Y74" s="1" t="s">
        <v>36</v>
      </c>
      <c r="Z74" s="10" t="s">
        <v>48</v>
      </c>
    </row>
    <row r="75" spans="1:26">
      <c r="A75" s="1">
        <v>13</v>
      </c>
      <c r="B75" s="1" t="s">
        <v>21</v>
      </c>
      <c r="D75">
        <v>11</v>
      </c>
      <c r="G75" s="3">
        <v>0.22</v>
      </c>
      <c r="H75" s="1" t="s">
        <v>32</v>
      </c>
      <c r="I75" s="3">
        <v>0.22</v>
      </c>
      <c r="J75" s="1" t="s">
        <v>32</v>
      </c>
      <c r="K75" s="2">
        <v>0.84</v>
      </c>
      <c r="L75" s="1" t="s">
        <v>23</v>
      </c>
      <c r="M75">
        <v>0.26229999999999998</v>
      </c>
      <c r="N75" s="1" t="s">
        <v>38</v>
      </c>
      <c r="O75" s="1">
        <f t="shared" si="2"/>
        <v>0.22033199999999997</v>
      </c>
      <c r="P75" s="1" t="s">
        <v>39</v>
      </c>
      <c r="Q75" s="1" t="s">
        <v>25</v>
      </c>
      <c r="S75" s="1" t="s">
        <v>29</v>
      </c>
      <c r="U75" s="1" t="s">
        <v>43</v>
      </c>
      <c r="V75" s="1" t="s">
        <v>41</v>
      </c>
      <c r="W75" s="1" t="s">
        <v>42</v>
      </c>
      <c r="X75" s="4" t="s">
        <v>44</v>
      </c>
      <c r="Z75" s="10" t="s">
        <v>48</v>
      </c>
    </row>
    <row r="76" spans="1:26">
      <c r="A76" s="1">
        <v>13</v>
      </c>
      <c r="B76" s="1" t="s">
        <v>21</v>
      </c>
      <c r="D76">
        <v>11</v>
      </c>
      <c r="J76" s="1"/>
      <c r="K76" s="2">
        <v>0.39</v>
      </c>
      <c r="L76" s="1" t="s">
        <v>23</v>
      </c>
      <c r="O76" s="1"/>
      <c r="Q76" s="1" t="s">
        <v>34</v>
      </c>
      <c r="S76" s="1" t="s">
        <v>35</v>
      </c>
      <c r="Y76" s="1" t="s">
        <v>36</v>
      </c>
      <c r="Z76" s="10" t="s">
        <v>48</v>
      </c>
    </row>
    <row r="77" spans="1:26">
      <c r="A77" s="1">
        <v>13</v>
      </c>
      <c r="B77" s="1" t="s">
        <v>21</v>
      </c>
      <c r="D77">
        <v>11</v>
      </c>
      <c r="J77" s="1"/>
      <c r="K77" s="2">
        <v>0.39</v>
      </c>
      <c r="L77" s="1" t="s">
        <v>23</v>
      </c>
      <c r="O77" s="1"/>
      <c r="Q77" s="1" t="s">
        <v>26</v>
      </c>
      <c r="S77" s="1" t="s">
        <v>30</v>
      </c>
      <c r="Y77" s="1" t="s">
        <v>36</v>
      </c>
      <c r="Z77" s="10" t="s">
        <v>48</v>
      </c>
    </row>
    <row r="78" spans="1:26">
      <c r="A78" s="1">
        <v>13</v>
      </c>
      <c r="B78" s="1" t="s">
        <v>21</v>
      </c>
      <c r="D78">
        <v>11</v>
      </c>
      <c r="J78" s="1"/>
      <c r="K78" s="2">
        <v>2.4900000000000002</v>
      </c>
      <c r="L78" s="1" t="s">
        <v>23</v>
      </c>
      <c r="O78" s="1"/>
      <c r="Q78" s="1" t="s">
        <v>27</v>
      </c>
      <c r="S78" s="1" t="s">
        <v>31</v>
      </c>
      <c r="Y78" s="1" t="s">
        <v>36</v>
      </c>
      <c r="Z78" s="10" t="s">
        <v>48</v>
      </c>
    </row>
    <row r="79" spans="1:26">
      <c r="A79" s="1">
        <v>13</v>
      </c>
      <c r="B79" s="1" t="s">
        <v>21</v>
      </c>
      <c r="D79">
        <v>12</v>
      </c>
      <c r="G79" s="3">
        <v>0.2</v>
      </c>
      <c r="H79" s="1" t="s">
        <v>32</v>
      </c>
      <c r="I79" s="3">
        <v>0.2</v>
      </c>
      <c r="J79" s="1" t="s">
        <v>32</v>
      </c>
      <c r="K79" s="2">
        <v>0.76</v>
      </c>
      <c r="L79" s="1" t="s">
        <v>23</v>
      </c>
      <c r="M79">
        <v>0.26229999999999998</v>
      </c>
      <c r="N79" s="1" t="s">
        <v>38</v>
      </c>
      <c r="O79" s="1">
        <f t="shared" si="2"/>
        <v>0.199348</v>
      </c>
      <c r="P79" s="1" t="s">
        <v>39</v>
      </c>
      <c r="Q79" s="1" t="s">
        <v>25</v>
      </c>
      <c r="S79" s="1" t="s">
        <v>29</v>
      </c>
      <c r="U79" s="1" t="s">
        <v>43</v>
      </c>
      <c r="V79" s="1" t="s">
        <v>41</v>
      </c>
      <c r="W79" s="1" t="s">
        <v>42</v>
      </c>
      <c r="X79" s="4" t="s">
        <v>44</v>
      </c>
      <c r="Z79" s="10" t="s">
        <v>48</v>
      </c>
    </row>
    <row r="80" spans="1:26">
      <c r="A80" s="1">
        <v>13</v>
      </c>
      <c r="B80" s="1" t="s">
        <v>21</v>
      </c>
      <c r="D80">
        <v>12</v>
      </c>
      <c r="J80" s="1"/>
      <c r="K80" s="2">
        <v>0.36</v>
      </c>
      <c r="L80" s="1" t="s">
        <v>23</v>
      </c>
      <c r="N80" s="1"/>
      <c r="O80" s="1"/>
      <c r="Q80" s="1" t="s">
        <v>34</v>
      </c>
      <c r="S80" s="1" t="s">
        <v>35</v>
      </c>
      <c r="U80" s="1"/>
      <c r="V80" s="1"/>
      <c r="W80" s="1"/>
      <c r="Y80" s="1" t="s">
        <v>36</v>
      </c>
      <c r="Z80" s="10" t="s">
        <v>48</v>
      </c>
    </row>
    <row r="81" spans="1:26">
      <c r="A81" s="1">
        <v>13</v>
      </c>
      <c r="B81" s="1" t="s">
        <v>21</v>
      </c>
      <c r="D81">
        <v>12</v>
      </c>
      <c r="J81" s="1"/>
      <c r="K81" s="2">
        <v>0.36</v>
      </c>
      <c r="L81" s="1" t="s">
        <v>23</v>
      </c>
      <c r="N81" s="1"/>
      <c r="O81" s="1"/>
      <c r="Q81" s="1" t="s">
        <v>26</v>
      </c>
      <c r="S81" s="1" t="s">
        <v>30</v>
      </c>
      <c r="U81" s="1"/>
      <c r="V81" s="1"/>
      <c r="W81" s="1"/>
      <c r="Y81" s="1" t="s">
        <v>36</v>
      </c>
      <c r="Z81" s="10" t="s">
        <v>48</v>
      </c>
    </row>
    <row r="82" spans="1:26">
      <c r="A82" s="1">
        <v>13</v>
      </c>
      <c r="B82" s="1" t="s">
        <v>21</v>
      </c>
      <c r="D82">
        <v>12</v>
      </c>
      <c r="J82" s="1"/>
      <c r="K82" s="2">
        <v>2.27</v>
      </c>
      <c r="L82" s="1" t="s">
        <v>23</v>
      </c>
      <c r="N82" s="1"/>
      <c r="O82" s="1"/>
      <c r="Q82" s="1" t="s">
        <v>27</v>
      </c>
      <c r="S82" s="1" t="s">
        <v>31</v>
      </c>
      <c r="U82" s="1"/>
      <c r="V82" s="1"/>
      <c r="W82" s="1"/>
      <c r="Y82" s="1" t="s">
        <v>36</v>
      </c>
      <c r="Z82" s="10" t="s">
        <v>48</v>
      </c>
    </row>
    <row r="83" spans="1:26">
      <c r="A83" s="1">
        <v>13</v>
      </c>
      <c r="B83" s="1" t="s">
        <v>21</v>
      </c>
      <c r="D83">
        <v>13</v>
      </c>
      <c r="G83" s="3">
        <v>0.21</v>
      </c>
      <c r="H83" s="1" t="s">
        <v>32</v>
      </c>
      <c r="I83" s="3">
        <v>0.21</v>
      </c>
      <c r="J83" s="1" t="s">
        <v>32</v>
      </c>
      <c r="K83" s="2">
        <v>0.8</v>
      </c>
      <c r="L83" s="1" t="s">
        <v>23</v>
      </c>
      <c r="M83">
        <v>0.26229999999999998</v>
      </c>
      <c r="N83" s="1" t="s">
        <v>38</v>
      </c>
      <c r="O83" s="1">
        <f t="shared" si="2"/>
        <v>0.20984</v>
      </c>
      <c r="P83" s="1" t="s">
        <v>39</v>
      </c>
      <c r="Q83" s="1" t="s">
        <v>25</v>
      </c>
      <c r="S83" s="1" t="s">
        <v>29</v>
      </c>
      <c r="U83" s="1" t="s">
        <v>43</v>
      </c>
      <c r="V83" s="1" t="s">
        <v>41</v>
      </c>
      <c r="W83" s="1" t="s">
        <v>42</v>
      </c>
      <c r="X83" s="4" t="s">
        <v>44</v>
      </c>
      <c r="Z83" s="10" t="s">
        <v>48</v>
      </c>
    </row>
    <row r="84" spans="1:26">
      <c r="A84" s="1">
        <v>13</v>
      </c>
      <c r="B84" s="1" t="s">
        <v>21</v>
      </c>
      <c r="D84">
        <v>13</v>
      </c>
      <c r="J84" s="1"/>
      <c r="K84" s="2">
        <v>0.38</v>
      </c>
      <c r="L84" s="1" t="s">
        <v>23</v>
      </c>
      <c r="O84" s="1"/>
      <c r="Q84" s="1" t="s">
        <v>34</v>
      </c>
      <c r="S84" s="1" t="s">
        <v>35</v>
      </c>
      <c r="Y84" s="1" t="s">
        <v>36</v>
      </c>
      <c r="Z84" s="10" t="s">
        <v>48</v>
      </c>
    </row>
    <row r="85" spans="1:26">
      <c r="A85" s="1">
        <v>13</v>
      </c>
      <c r="B85" s="1" t="s">
        <v>21</v>
      </c>
      <c r="D85">
        <v>13</v>
      </c>
      <c r="J85" s="1"/>
      <c r="K85" s="2">
        <v>0.38</v>
      </c>
      <c r="L85" s="1" t="s">
        <v>23</v>
      </c>
      <c r="O85" s="1"/>
      <c r="Q85" s="1" t="s">
        <v>26</v>
      </c>
      <c r="S85" s="1" t="s">
        <v>30</v>
      </c>
      <c r="Y85" s="1" t="s">
        <v>36</v>
      </c>
      <c r="Z85" s="10" t="s">
        <v>48</v>
      </c>
    </row>
    <row r="86" spans="1:26">
      <c r="A86" s="1">
        <v>13</v>
      </c>
      <c r="B86" s="1" t="s">
        <v>21</v>
      </c>
      <c r="D86">
        <v>13</v>
      </c>
      <c r="J86" s="1"/>
      <c r="K86" s="2">
        <v>2.38</v>
      </c>
      <c r="L86" s="1" t="s">
        <v>23</v>
      </c>
      <c r="O86" s="1"/>
      <c r="Q86" s="1" t="s">
        <v>27</v>
      </c>
      <c r="S86" s="1" t="s">
        <v>31</v>
      </c>
      <c r="Y86" s="1" t="s">
        <v>36</v>
      </c>
      <c r="Z86" s="10" t="s">
        <v>48</v>
      </c>
    </row>
    <row r="87" spans="1:26">
      <c r="A87" s="1">
        <v>13</v>
      </c>
      <c r="B87" s="1" t="s">
        <v>21</v>
      </c>
      <c r="D87">
        <v>14</v>
      </c>
      <c r="G87" s="3">
        <v>0.2</v>
      </c>
      <c r="H87" s="1" t="s">
        <v>32</v>
      </c>
      <c r="I87" s="3">
        <v>0.2</v>
      </c>
      <c r="J87" s="1" t="s">
        <v>32</v>
      </c>
      <c r="K87" s="2">
        <v>0.76</v>
      </c>
      <c r="L87" s="1" t="s">
        <v>23</v>
      </c>
      <c r="M87">
        <v>0.26229999999999998</v>
      </c>
      <c r="N87" s="1" t="s">
        <v>38</v>
      </c>
      <c r="O87" s="1">
        <f t="shared" si="2"/>
        <v>0.199348</v>
      </c>
      <c r="P87" s="1" t="s">
        <v>39</v>
      </c>
      <c r="Q87" s="1" t="s">
        <v>25</v>
      </c>
      <c r="S87" s="1" t="s">
        <v>29</v>
      </c>
      <c r="U87" s="1" t="s">
        <v>43</v>
      </c>
      <c r="V87" s="1" t="s">
        <v>41</v>
      </c>
      <c r="W87" s="1" t="s">
        <v>42</v>
      </c>
      <c r="X87" s="4" t="s">
        <v>44</v>
      </c>
      <c r="Z87" s="10" t="s">
        <v>48</v>
      </c>
    </row>
    <row r="88" spans="1:26">
      <c r="A88" s="1">
        <v>13</v>
      </c>
      <c r="B88" s="1" t="s">
        <v>21</v>
      </c>
      <c r="D88">
        <v>14</v>
      </c>
      <c r="J88" s="1"/>
      <c r="K88" s="2">
        <v>0.36</v>
      </c>
      <c r="L88" s="1" t="s">
        <v>23</v>
      </c>
      <c r="N88" s="1"/>
      <c r="O88" s="1"/>
      <c r="Q88" s="1" t="s">
        <v>34</v>
      </c>
      <c r="S88" s="1" t="s">
        <v>35</v>
      </c>
      <c r="U88" s="1"/>
      <c r="V88" s="1"/>
      <c r="W88" s="1"/>
      <c r="Y88" s="1" t="s">
        <v>36</v>
      </c>
      <c r="Z88" s="10" t="s">
        <v>48</v>
      </c>
    </row>
    <row r="89" spans="1:26">
      <c r="A89" s="1">
        <v>13</v>
      </c>
      <c r="B89" s="1" t="s">
        <v>21</v>
      </c>
      <c r="D89">
        <v>14</v>
      </c>
      <c r="J89" s="1"/>
      <c r="K89" s="2">
        <v>0.36</v>
      </c>
      <c r="L89" s="1" t="s">
        <v>23</v>
      </c>
      <c r="N89" s="1"/>
      <c r="O89" s="1"/>
      <c r="Q89" s="1" t="s">
        <v>26</v>
      </c>
      <c r="S89" s="1" t="s">
        <v>30</v>
      </c>
      <c r="U89" s="1"/>
      <c r="V89" s="1"/>
      <c r="W89" s="1"/>
      <c r="Y89" s="1" t="s">
        <v>36</v>
      </c>
      <c r="Z89" s="10" t="s">
        <v>48</v>
      </c>
    </row>
    <row r="90" spans="1:26">
      <c r="A90" s="1">
        <v>13</v>
      </c>
      <c r="B90" s="1" t="s">
        <v>21</v>
      </c>
      <c r="D90">
        <v>14</v>
      </c>
      <c r="J90" s="1"/>
      <c r="K90" s="2">
        <v>2.27</v>
      </c>
      <c r="L90" s="1" t="s">
        <v>23</v>
      </c>
      <c r="N90" s="1"/>
      <c r="O90" s="1"/>
      <c r="Q90" s="1" t="s">
        <v>27</v>
      </c>
      <c r="S90" s="1" t="s">
        <v>31</v>
      </c>
      <c r="U90" s="1"/>
      <c r="V90" s="1"/>
      <c r="W90" s="1"/>
      <c r="Y90" s="1" t="s">
        <v>36</v>
      </c>
      <c r="Z90" s="10" t="s">
        <v>48</v>
      </c>
    </row>
    <row r="91" spans="1:26">
      <c r="A91" s="1">
        <v>13</v>
      </c>
      <c r="B91" s="1" t="s">
        <v>21</v>
      </c>
      <c r="D91">
        <v>15</v>
      </c>
      <c r="G91" s="3">
        <v>0.22</v>
      </c>
      <c r="H91" s="1" t="s">
        <v>32</v>
      </c>
      <c r="I91" s="3">
        <v>0.22</v>
      </c>
      <c r="J91" s="1" t="s">
        <v>32</v>
      </c>
      <c r="K91" s="2">
        <v>0.84</v>
      </c>
      <c r="L91" s="1" t="s">
        <v>23</v>
      </c>
      <c r="M91">
        <v>0.26229999999999998</v>
      </c>
      <c r="N91" s="1" t="s">
        <v>38</v>
      </c>
      <c r="O91" s="1">
        <f t="shared" si="2"/>
        <v>0.22033199999999997</v>
      </c>
      <c r="P91" s="1" t="s">
        <v>39</v>
      </c>
      <c r="Q91" s="1" t="s">
        <v>25</v>
      </c>
      <c r="S91" s="1" t="s">
        <v>29</v>
      </c>
      <c r="U91" s="1" t="s">
        <v>43</v>
      </c>
      <c r="V91" s="1" t="s">
        <v>41</v>
      </c>
      <c r="W91" s="1" t="s">
        <v>42</v>
      </c>
      <c r="X91" s="4" t="s">
        <v>44</v>
      </c>
      <c r="Z91" s="10" t="s">
        <v>48</v>
      </c>
    </row>
    <row r="92" spans="1:26">
      <c r="A92" s="1">
        <v>13</v>
      </c>
      <c r="B92" s="1" t="s">
        <v>21</v>
      </c>
      <c r="D92">
        <v>15</v>
      </c>
      <c r="J92" s="1"/>
      <c r="K92" s="2">
        <v>0.39</v>
      </c>
      <c r="L92" s="1" t="s">
        <v>23</v>
      </c>
      <c r="O92" s="1"/>
      <c r="Q92" s="1" t="s">
        <v>34</v>
      </c>
      <c r="S92" s="1" t="s">
        <v>35</v>
      </c>
      <c r="Y92" s="1" t="s">
        <v>36</v>
      </c>
      <c r="Z92" s="10" t="s">
        <v>48</v>
      </c>
    </row>
    <row r="93" spans="1:26">
      <c r="A93" s="1">
        <v>13</v>
      </c>
      <c r="B93" s="1" t="s">
        <v>21</v>
      </c>
      <c r="D93">
        <v>15</v>
      </c>
      <c r="J93" s="1"/>
      <c r="K93" s="2">
        <v>0.39</v>
      </c>
      <c r="L93" s="1" t="s">
        <v>23</v>
      </c>
      <c r="O93" s="1"/>
      <c r="Q93" s="1" t="s">
        <v>26</v>
      </c>
      <c r="S93" s="1" t="s">
        <v>30</v>
      </c>
      <c r="Y93" s="1" t="s">
        <v>36</v>
      </c>
      <c r="Z93" s="10" t="s">
        <v>48</v>
      </c>
    </row>
    <row r="94" spans="1:26">
      <c r="A94" s="1">
        <v>13</v>
      </c>
      <c r="B94" s="1" t="s">
        <v>21</v>
      </c>
      <c r="D94">
        <v>15</v>
      </c>
      <c r="J94" s="1"/>
      <c r="K94" s="2">
        <v>2.4900000000000002</v>
      </c>
      <c r="L94" s="1" t="s">
        <v>23</v>
      </c>
      <c r="O94" s="1"/>
      <c r="Q94" s="1" t="s">
        <v>27</v>
      </c>
      <c r="S94" s="1" t="s">
        <v>31</v>
      </c>
      <c r="Y94" s="1" t="s">
        <v>36</v>
      </c>
      <c r="Z94" s="10" t="s">
        <v>48</v>
      </c>
    </row>
    <row r="95" spans="1:26">
      <c r="A95" s="1">
        <v>13</v>
      </c>
      <c r="B95" s="1" t="s">
        <v>21</v>
      </c>
      <c r="D95" s="1">
        <v>16</v>
      </c>
      <c r="G95" s="3">
        <v>0.21</v>
      </c>
      <c r="H95" s="1" t="s">
        <v>32</v>
      </c>
      <c r="I95" s="3">
        <v>0.21</v>
      </c>
      <c r="J95" s="1" t="s">
        <v>32</v>
      </c>
      <c r="K95" s="2">
        <v>0.8</v>
      </c>
      <c r="L95" s="1" t="s">
        <v>23</v>
      </c>
      <c r="M95">
        <v>0.26229999999999998</v>
      </c>
      <c r="N95" s="1" t="s">
        <v>38</v>
      </c>
      <c r="O95" s="1">
        <f t="shared" si="2"/>
        <v>0.20984</v>
      </c>
      <c r="P95" s="1" t="s">
        <v>39</v>
      </c>
      <c r="Q95" s="1" t="s">
        <v>25</v>
      </c>
      <c r="S95" s="1" t="s">
        <v>29</v>
      </c>
      <c r="U95" s="1" t="s">
        <v>43</v>
      </c>
      <c r="V95" s="1" t="s">
        <v>41</v>
      </c>
      <c r="W95" s="1" t="s">
        <v>42</v>
      </c>
      <c r="X95" s="4" t="s">
        <v>44</v>
      </c>
      <c r="Z95" s="10" t="s">
        <v>48</v>
      </c>
    </row>
    <row r="96" spans="1:26">
      <c r="A96" s="1">
        <v>13</v>
      </c>
      <c r="B96" s="1" t="s">
        <v>21</v>
      </c>
      <c r="D96">
        <v>16</v>
      </c>
      <c r="J96" s="1"/>
      <c r="K96" s="2">
        <v>0.38</v>
      </c>
      <c r="L96" s="1" t="s">
        <v>23</v>
      </c>
      <c r="N96" s="1"/>
      <c r="O96" s="1"/>
      <c r="Q96" s="1" t="s">
        <v>34</v>
      </c>
      <c r="S96" s="1" t="s">
        <v>35</v>
      </c>
      <c r="U96" s="1"/>
      <c r="V96" s="1"/>
      <c r="W96" s="1"/>
      <c r="Y96" s="1" t="s">
        <v>36</v>
      </c>
      <c r="Z96" s="10" t="s">
        <v>48</v>
      </c>
    </row>
    <row r="97" spans="1:26">
      <c r="A97" s="1">
        <v>13</v>
      </c>
      <c r="B97" s="1" t="s">
        <v>21</v>
      </c>
      <c r="D97">
        <v>16</v>
      </c>
      <c r="J97" s="1"/>
      <c r="K97" s="2">
        <v>0.38</v>
      </c>
      <c r="L97" s="1" t="s">
        <v>23</v>
      </c>
      <c r="N97" s="1"/>
      <c r="O97" s="1"/>
      <c r="Q97" s="1" t="s">
        <v>26</v>
      </c>
      <c r="S97" s="1" t="s">
        <v>30</v>
      </c>
      <c r="U97" s="1"/>
      <c r="V97" s="1"/>
      <c r="W97" s="1"/>
      <c r="Y97" s="1" t="s">
        <v>36</v>
      </c>
      <c r="Z97" s="10" t="s">
        <v>48</v>
      </c>
    </row>
    <row r="98" spans="1:26">
      <c r="A98" s="1">
        <v>13</v>
      </c>
      <c r="B98" s="1" t="s">
        <v>21</v>
      </c>
      <c r="D98">
        <v>16</v>
      </c>
      <c r="J98" s="1"/>
      <c r="K98" s="2">
        <v>2.38</v>
      </c>
      <c r="L98" s="1" t="s">
        <v>23</v>
      </c>
      <c r="N98" s="1"/>
      <c r="O98" s="1"/>
      <c r="Q98" s="1" t="s">
        <v>27</v>
      </c>
      <c r="S98" s="1" t="s">
        <v>31</v>
      </c>
      <c r="U98" s="1"/>
      <c r="V98" s="1"/>
      <c r="W98" s="1"/>
      <c r="Y98" s="1" t="s">
        <v>36</v>
      </c>
      <c r="Z98" s="10" t="s">
        <v>48</v>
      </c>
    </row>
    <row r="99" spans="1:26">
      <c r="A99" s="1">
        <v>13</v>
      </c>
      <c r="B99" s="1" t="s">
        <v>21</v>
      </c>
      <c r="D99">
        <v>17</v>
      </c>
      <c r="G99" s="3">
        <v>0.21</v>
      </c>
      <c r="H99" s="1" t="s">
        <v>32</v>
      </c>
      <c r="I99" s="3">
        <v>0.21</v>
      </c>
      <c r="J99" s="1" t="s">
        <v>32</v>
      </c>
      <c r="K99" s="2">
        <v>0.8</v>
      </c>
      <c r="L99" s="1" t="s">
        <v>23</v>
      </c>
      <c r="M99">
        <v>0.26229999999999998</v>
      </c>
      <c r="N99" s="1" t="s">
        <v>38</v>
      </c>
      <c r="O99" s="1">
        <f t="shared" si="2"/>
        <v>0.20984</v>
      </c>
      <c r="P99" s="1" t="s">
        <v>39</v>
      </c>
      <c r="Q99" s="1" t="s">
        <v>25</v>
      </c>
      <c r="S99" s="1" t="s">
        <v>29</v>
      </c>
      <c r="U99" s="1" t="s">
        <v>43</v>
      </c>
      <c r="V99" s="1" t="s">
        <v>41</v>
      </c>
      <c r="W99" s="1" t="s">
        <v>42</v>
      </c>
      <c r="X99" s="4" t="s">
        <v>44</v>
      </c>
      <c r="Z99" s="10" t="s">
        <v>48</v>
      </c>
    </row>
    <row r="100" spans="1:26">
      <c r="A100" s="1">
        <v>13</v>
      </c>
      <c r="B100" s="1" t="s">
        <v>21</v>
      </c>
      <c r="D100">
        <v>17</v>
      </c>
      <c r="J100" s="1"/>
      <c r="K100" s="2">
        <v>0.38</v>
      </c>
      <c r="L100" s="1" t="s">
        <v>23</v>
      </c>
      <c r="O100" s="1"/>
      <c r="Q100" s="1" t="s">
        <v>34</v>
      </c>
      <c r="S100" s="1" t="s">
        <v>35</v>
      </c>
      <c r="Y100" s="1" t="s">
        <v>36</v>
      </c>
      <c r="Z100" s="10" t="s">
        <v>48</v>
      </c>
    </row>
    <row r="101" spans="1:26">
      <c r="A101" s="1">
        <v>13</v>
      </c>
      <c r="B101" s="1" t="s">
        <v>21</v>
      </c>
      <c r="D101">
        <v>17</v>
      </c>
      <c r="J101" s="1"/>
      <c r="K101" s="2">
        <v>0.38</v>
      </c>
      <c r="L101" s="1" t="s">
        <v>23</v>
      </c>
      <c r="O101" s="1"/>
      <c r="Q101" s="1" t="s">
        <v>26</v>
      </c>
      <c r="S101" s="1" t="s">
        <v>30</v>
      </c>
      <c r="Y101" s="1" t="s">
        <v>36</v>
      </c>
      <c r="Z101" s="10" t="s">
        <v>48</v>
      </c>
    </row>
    <row r="102" spans="1:26">
      <c r="A102" s="1">
        <v>13</v>
      </c>
      <c r="B102" s="1" t="s">
        <v>21</v>
      </c>
      <c r="D102">
        <v>17</v>
      </c>
      <c r="J102" s="1"/>
      <c r="K102" s="2">
        <v>2.38</v>
      </c>
      <c r="L102" s="1" t="s">
        <v>23</v>
      </c>
      <c r="O102" s="1"/>
      <c r="Q102" s="1" t="s">
        <v>27</v>
      </c>
      <c r="S102" s="1" t="s">
        <v>31</v>
      </c>
      <c r="Y102" s="1" t="s">
        <v>36</v>
      </c>
      <c r="Z102" s="10" t="s">
        <v>48</v>
      </c>
    </row>
    <row r="103" spans="1:26">
      <c r="A103" s="1">
        <v>13</v>
      </c>
      <c r="B103" s="1" t="s">
        <v>21</v>
      </c>
      <c r="D103">
        <v>18</v>
      </c>
      <c r="G103" s="3">
        <v>0.21</v>
      </c>
      <c r="H103" s="1" t="s">
        <v>32</v>
      </c>
      <c r="I103" s="3">
        <v>0.21</v>
      </c>
      <c r="J103" s="1" t="s">
        <v>32</v>
      </c>
      <c r="K103" s="2">
        <v>0.8</v>
      </c>
      <c r="L103" s="1" t="s">
        <v>23</v>
      </c>
      <c r="M103">
        <v>0.26229999999999998</v>
      </c>
      <c r="N103" s="1" t="s">
        <v>38</v>
      </c>
      <c r="O103" s="1">
        <f t="shared" si="2"/>
        <v>0.20984</v>
      </c>
      <c r="P103" s="1" t="s">
        <v>39</v>
      </c>
      <c r="Q103" s="1" t="s">
        <v>25</v>
      </c>
      <c r="S103" s="1" t="s">
        <v>29</v>
      </c>
      <c r="U103" s="1" t="s">
        <v>43</v>
      </c>
      <c r="V103" s="1" t="s">
        <v>41</v>
      </c>
      <c r="W103" s="1" t="s">
        <v>42</v>
      </c>
      <c r="X103" s="4" t="s">
        <v>44</v>
      </c>
      <c r="Z103" s="10" t="s">
        <v>48</v>
      </c>
    </row>
    <row r="104" spans="1:26">
      <c r="A104" s="1">
        <v>13</v>
      </c>
      <c r="B104" s="1" t="s">
        <v>21</v>
      </c>
      <c r="D104">
        <v>18</v>
      </c>
      <c r="J104" s="1"/>
      <c r="K104" s="2">
        <v>0.38</v>
      </c>
      <c r="L104" s="1" t="s">
        <v>23</v>
      </c>
      <c r="N104" s="1"/>
      <c r="O104" s="1"/>
      <c r="Q104" s="1" t="s">
        <v>34</v>
      </c>
      <c r="S104" s="1" t="s">
        <v>35</v>
      </c>
      <c r="U104" s="1"/>
      <c r="V104" s="1"/>
      <c r="W104" s="1"/>
      <c r="Y104" s="1" t="s">
        <v>36</v>
      </c>
      <c r="Z104" s="10" t="s">
        <v>48</v>
      </c>
    </row>
    <row r="105" spans="1:26">
      <c r="A105" s="1">
        <v>13</v>
      </c>
      <c r="B105" s="1" t="s">
        <v>21</v>
      </c>
      <c r="D105">
        <v>18</v>
      </c>
      <c r="J105" s="1"/>
      <c r="K105" s="2">
        <v>0.38</v>
      </c>
      <c r="L105" s="1" t="s">
        <v>23</v>
      </c>
      <c r="N105" s="1"/>
      <c r="O105" s="1"/>
      <c r="Q105" s="1" t="s">
        <v>26</v>
      </c>
      <c r="S105" s="1" t="s">
        <v>30</v>
      </c>
      <c r="U105" s="1"/>
      <c r="V105" s="1"/>
      <c r="W105" s="1"/>
      <c r="Y105" s="1" t="s">
        <v>36</v>
      </c>
      <c r="Z105" s="10" t="s">
        <v>48</v>
      </c>
    </row>
    <row r="106" spans="1:26">
      <c r="A106" s="1">
        <v>13</v>
      </c>
      <c r="B106" s="1" t="s">
        <v>21</v>
      </c>
      <c r="D106">
        <v>18</v>
      </c>
      <c r="J106" s="1"/>
      <c r="K106" s="2">
        <v>2.38</v>
      </c>
      <c r="L106" s="1" t="s">
        <v>23</v>
      </c>
      <c r="N106" s="1"/>
      <c r="O106" s="1"/>
      <c r="Q106" s="1" t="s">
        <v>27</v>
      </c>
      <c r="S106" s="1" t="s">
        <v>31</v>
      </c>
      <c r="U106" s="1"/>
      <c r="V106" s="1"/>
      <c r="W106" s="1"/>
      <c r="Y106" s="1" t="s">
        <v>36</v>
      </c>
      <c r="Z106" s="10" t="s">
        <v>48</v>
      </c>
    </row>
    <row r="107" spans="1:26">
      <c r="A107" s="1">
        <v>13</v>
      </c>
      <c r="B107" s="1" t="s">
        <v>21</v>
      </c>
      <c r="D107">
        <v>19</v>
      </c>
      <c r="G107" s="3">
        <v>0.21</v>
      </c>
      <c r="H107" s="1" t="s">
        <v>32</v>
      </c>
      <c r="I107" s="3">
        <v>0.21</v>
      </c>
      <c r="J107" s="1" t="s">
        <v>32</v>
      </c>
      <c r="K107" s="2">
        <v>0.8</v>
      </c>
      <c r="L107" s="1" t="s">
        <v>23</v>
      </c>
      <c r="M107">
        <v>0.26229999999999998</v>
      </c>
      <c r="N107" s="1" t="s">
        <v>38</v>
      </c>
      <c r="O107" s="1">
        <f t="shared" ref="O107:O125" si="3">K107*M107</f>
        <v>0.20984</v>
      </c>
      <c r="P107" s="1" t="s">
        <v>39</v>
      </c>
      <c r="Q107" s="1" t="s">
        <v>25</v>
      </c>
      <c r="S107" s="1" t="s">
        <v>29</v>
      </c>
      <c r="U107" s="1" t="s">
        <v>43</v>
      </c>
      <c r="V107" s="1" t="s">
        <v>41</v>
      </c>
      <c r="W107" s="1" t="s">
        <v>42</v>
      </c>
      <c r="X107" s="4" t="s">
        <v>44</v>
      </c>
      <c r="Z107" s="10" t="s">
        <v>48</v>
      </c>
    </row>
    <row r="108" spans="1:26">
      <c r="A108" s="1">
        <v>13</v>
      </c>
      <c r="B108" s="1" t="s">
        <v>21</v>
      </c>
      <c r="D108">
        <v>19</v>
      </c>
      <c r="J108" s="1"/>
      <c r="K108" s="2">
        <v>0.38</v>
      </c>
      <c r="L108" s="1" t="s">
        <v>23</v>
      </c>
      <c r="O108" s="1"/>
      <c r="Q108" s="1" t="s">
        <v>34</v>
      </c>
      <c r="S108" s="1" t="s">
        <v>35</v>
      </c>
      <c r="Y108" s="1" t="s">
        <v>36</v>
      </c>
      <c r="Z108" s="10" t="s">
        <v>48</v>
      </c>
    </row>
    <row r="109" spans="1:26">
      <c r="A109" s="1">
        <v>13</v>
      </c>
      <c r="B109" s="1" t="s">
        <v>21</v>
      </c>
      <c r="D109">
        <v>19</v>
      </c>
      <c r="J109" s="1"/>
      <c r="K109" s="2">
        <v>0.38</v>
      </c>
      <c r="L109" s="1" t="s">
        <v>23</v>
      </c>
      <c r="O109" s="1"/>
      <c r="Q109" s="1" t="s">
        <v>26</v>
      </c>
      <c r="S109" s="1" t="s">
        <v>30</v>
      </c>
      <c r="Y109" s="1" t="s">
        <v>36</v>
      </c>
      <c r="Z109" s="10" t="s">
        <v>48</v>
      </c>
    </row>
    <row r="110" spans="1:26">
      <c r="A110" s="1">
        <v>13</v>
      </c>
      <c r="B110" s="1" t="s">
        <v>21</v>
      </c>
      <c r="D110">
        <v>19</v>
      </c>
      <c r="J110" s="1"/>
      <c r="K110" s="2">
        <v>2.38</v>
      </c>
      <c r="L110" s="1" t="s">
        <v>23</v>
      </c>
      <c r="O110" s="1"/>
      <c r="Q110" s="1" t="s">
        <v>27</v>
      </c>
      <c r="S110" s="1" t="s">
        <v>31</v>
      </c>
      <c r="Y110" s="1" t="s">
        <v>36</v>
      </c>
      <c r="Z110" s="10" t="s">
        <v>48</v>
      </c>
    </row>
    <row r="111" spans="1:26">
      <c r="A111" s="1">
        <v>13</v>
      </c>
      <c r="B111" s="1" t="s">
        <v>21</v>
      </c>
      <c r="D111">
        <v>20</v>
      </c>
      <c r="G111" s="3">
        <v>0.21</v>
      </c>
      <c r="H111" s="1" t="s">
        <v>32</v>
      </c>
      <c r="I111" s="3">
        <v>0.21</v>
      </c>
      <c r="J111" s="1" t="s">
        <v>32</v>
      </c>
      <c r="K111" s="2">
        <v>0.8</v>
      </c>
      <c r="L111" s="1" t="s">
        <v>23</v>
      </c>
      <c r="M111">
        <v>0.26229999999999998</v>
      </c>
      <c r="N111" s="1" t="s">
        <v>38</v>
      </c>
      <c r="O111" s="1">
        <f t="shared" si="3"/>
        <v>0.20984</v>
      </c>
      <c r="P111" s="1" t="s">
        <v>39</v>
      </c>
      <c r="Q111" s="1" t="s">
        <v>25</v>
      </c>
      <c r="S111" s="1" t="s">
        <v>29</v>
      </c>
      <c r="U111" s="1" t="s">
        <v>43</v>
      </c>
      <c r="V111" s="1" t="s">
        <v>41</v>
      </c>
      <c r="W111" s="1" t="s">
        <v>42</v>
      </c>
      <c r="X111" s="4" t="s">
        <v>44</v>
      </c>
      <c r="Z111" s="10" t="s">
        <v>48</v>
      </c>
    </row>
    <row r="112" spans="1:26">
      <c r="A112" s="1">
        <v>13</v>
      </c>
      <c r="B112" s="1" t="s">
        <v>21</v>
      </c>
      <c r="D112">
        <v>20</v>
      </c>
      <c r="J112" s="1"/>
      <c r="K112" s="2">
        <v>0.38</v>
      </c>
      <c r="L112" s="1" t="s">
        <v>23</v>
      </c>
      <c r="N112" s="1"/>
      <c r="O112" s="1"/>
      <c r="Q112" s="1" t="s">
        <v>34</v>
      </c>
      <c r="S112" s="1" t="s">
        <v>35</v>
      </c>
      <c r="U112" s="1"/>
      <c r="V112" s="1"/>
      <c r="W112" s="1"/>
      <c r="Y112" s="1" t="s">
        <v>36</v>
      </c>
      <c r="Z112" s="10" t="s">
        <v>48</v>
      </c>
    </row>
    <row r="113" spans="1:26">
      <c r="A113" s="1">
        <v>13</v>
      </c>
      <c r="B113" s="1" t="s">
        <v>21</v>
      </c>
      <c r="D113">
        <v>20</v>
      </c>
      <c r="J113" s="1"/>
      <c r="K113" s="2">
        <v>0.38</v>
      </c>
      <c r="L113" s="1" t="s">
        <v>23</v>
      </c>
      <c r="N113" s="1"/>
      <c r="O113" s="1"/>
      <c r="Q113" s="1" t="s">
        <v>26</v>
      </c>
      <c r="S113" s="1" t="s">
        <v>30</v>
      </c>
      <c r="U113" s="1"/>
      <c r="V113" s="1"/>
      <c r="W113" s="1"/>
      <c r="Y113" s="1" t="s">
        <v>36</v>
      </c>
      <c r="Z113" s="10" t="s">
        <v>48</v>
      </c>
    </row>
    <row r="114" spans="1:26">
      <c r="A114" s="1">
        <v>13</v>
      </c>
      <c r="B114" s="1" t="s">
        <v>21</v>
      </c>
      <c r="D114">
        <v>20</v>
      </c>
      <c r="J114" s="1"/>
      <c r="K114" s="2">
        <v>2.38</v>
      </c>
      <c r="L114" s="1" t="s">
        <v>23</v>
      </c>
      <c r="N114" s="1"/>
      <c r="O114" s="1"/>
      <c r="Q114" s="1" t="s">
        <v>27</v>
      </c>
      <c r="S114" s="1" t="s">
        <v>31</v>
      </c>
      <c r="U114" s="1"/>
      <c r="V114" s="1"/>
      <c r="W114" s="1"/>
      <c r="Y114" s="1" t="s">
        <v>36</v>
      </c>
      <c r="Z114" s="10" t="s">
        <v>48</v>
      </c>
    </row>
    <row r="115" spans="1:26">
      <c r="A115" s="1">
        <v>13</v>
      </c>
      <c r="B115" s="1" t="s">
        <v>21</v>
      </c>
      <c r="E115">
        <v>2</v>
      </c>
      <c r="G115" s="3">
        <v>0.13</v>
      </c>
      <c r="H115" s="1" t="s">
        <v>32</v>
      </c>
      <c r="I115" s="3">
        <v>0.13</v>
      </c>
      <c r="J115" s="1" t="s">
        <v>32</v>
      </c>
      <c r="K115" s="2">
        <v>0.5</v>
      </c>
      <c r="L115" s="1" t="s">
        <v>23</v>
      </c>
      <c r="M115">
        <v>0.26229999999999998</v>
      </c>
      <c r="N115" s="1" t="s">
        <v>38</v>
      </c>
      <c r="O115" s="1">
        <f t="shared" si="3"/>
        <v>0.13114999999999999</v>
      </c>
      <c r="P115" s="1" t="s">
        <v>39</v>
      </c>
      <c r="Q115" s="1" t="s">
        <v>25</v>
      </c>
      <c r="S115" s="1" t="s">
        <v>29</v>
      </c>
      <c r="U115" s="1" t="s">
        <v>43</v>
      </c>
      <c r="V115" s="1" t="s">
        <v>41</v>
      </c>
      <c r="W115" s="1" t="s">
        <v>42</v>
      </c>
      <c r="X115" s="4" t="s">
        <v>44</v>
      </c>
      <c r="Z115" s="10" t="s">
        <v>48</v>
      </c>
    </row>
    <row r="116" spans="1:26">
      <c r="A116" s="1">
        <v>13</v>
      </c>
      <c r="B116" s="1" t="s">
        <v>21</v>
      </c>
      <c r="E116">
        <v>2</v>
      </c>
      <c r="J116" s="1"/>
      <c r="K116" s="2">
        <v>0.23</v>
      </c>
      <c r="L116" s="1" t="s">
        <v>23</v>
      </c>
      <c r="O116" s="1"/>
      <c r="Q116" s="1" t="s">
        <v>34</v>
      </c>
      <c r="S116" s="1" t="s">
        <v>35</v>
      </c>
      <c r="Y116" s="1" t="s">
        <v>36</v>
      </c>
      <c r="Z116" s="10" t="s">
        <v>48</v>
      </c>
    </row>
    <row r="117" spans="1:26">
      <c r="A117" s="1">
        <v>13</v>
      </c>
      <c r="B117" s="1" t="s">
        <v>21</v>
      </c>
      <c r="E117">
        <v>2</v>
      </c>
      <c r="J117" s="1"/>
      <c r="K117" s="2">
        <v>0.23</v>
      </c>
      <c r="L117" s="1" t="s">
        <v>23</v>
      </c>
      <c r="O117" s="1"/>
      <c r="Q117" s="1" t="s">
        <v>26</v>
      </c>
      <c r="S117" s="1" t="s">
        <v>30</v>
      </c>
      <c r="Y117" s="1" t="s">
        <v>36</v>
      </c>
      <c r="Z117" s="10" t="s">
        <v>48</v>
      </c>
    </row>
    <row r="118" spans="1:26">
      <c r="A118" s="1">
        <v>13</v>
      </c>
      <c r="B118" s="1" t="s">
        <v>21</v>
      </c>
      <c r="E118">
        <v>3</v>
      </c>
      <c r="G118" s="3">
        <v>1.05</v>
      </c>
      <c r="H118" s="1" t="s">
        <v>32</v>
      </c>
      <c r="I118" s="3">
        <v>1.05</v>
      </c>
      <c r="J118" s="1" t="s">
        <v>32</v>
      </c>
      <c r="K118" s="2">
        <v>4.01</v>
      </c>
      <c r="L118" s="1" t="s">
        <v>23</v>
      </c>
      <c r="M118">
        <v>0.26229999999999998</v>
      </c>
      <c r="N118" s="1" t="s">
        <v>38</v>
      </c>
      <c r="O118" s="1">
        <f t="shared" si="3"/>
        <v>1.051823</v>
      </c>
      <c r="P118" s="1" t="s">
        <v>39</v>
      </c>
      <c r="Q118" s="1" t="s">
        <v>25</v>
      </c>
      <c r="S118" s="1" t="s">
        <v>29</v>
      </c>
      <c r="U118" s="1" t="s">
        <v>43</v>
      </c>
      <c r="V118" s="1" t="s">
        <v>41</v>
      </c>
      <c r="W118" s="1" t="s">
        <v>42</v>
      </c>
      <c r="X118" s="4" t="s">
        <v>44</v>
      </c>
      <c r="Z118" s="10" t="s">
        <v>48</v>
      </c>
    </row>
    <row r="119" spans="1:26">
      <c r="A119" s="1">
        <v>13</v>
      </c>
      <c r="B119" s="1" t="s">
        <v>21</v>
      </c>
      <c r="E119">
        <v>3</v>
      </c>
      <c r="J119" s="1"/>
      <c r="K119" s="2">
        <v>1.86</v>
      </c>
      <c r="L119" s="1" t="s">
        <v>23</v>
      </c>
      <c r="O119" s="1"/>
      <c r="Q119" s="1" t="s">
        <v>34</v>
      </c>
      <c r="S119" s="1" t="s">
        <v>35</v>
      </c>
      <c r="Y119" s="1" t="s">
        <v>36</v>
      </c>
      <c r="Z119" s="10" t="s">
        <v>48</v>
      </c>
    </row>
    <row r="120" spans="1:26">
      <c r="A120" s="1">
        <v>13</v>
      </c>
      <c r="B120" s="1" t="s">
        <v>21</v>
      </c>
      <c r="E120">
        <v>3</v>
      </c>
      <c r="J120" s="1"/>
      <c r="K120" s="2">
        <v>1.86</v>
      </c>
      <c r="L120" s="1" t="s">
        <v>23</v>
      </c>
      <c r="O120" s="1"/>
      <c r="Q120" s="1" t="s">
        <v>26</v>
      </c>
      <c r="S120" s="1" t="s">
        <v>30</v>
      </c>
      <c r="Y120" s="1" t="s">
        <v>36</v>
      </c>
      <c r="Z120" s="10" t="s">
        <v>48</v>
      </c>
    </row>
    <row r="121" spans="1:26">
      <c r="A121" s="1">
        <v>13</v>
      </c>
      <c r="B121" s="1" t="s">
        <v>21</v>
      </c>
      <c r="F121">
        <v>1</v>
      </c>
      <c r="G121" s="3">
        <v>38.65</v>
      </c>
      <c r="H121" s="1" t="s">
        <v>32</v>
      </c>
      <c r="I121" s="3">
        <v>31.45</v>
      </c>
      <c r="J121" s="1" t="s">
        <v>32</v>
      </c>
      <c r="K121" s="2">
        <v>5.0999999999999996</v>
      </c>
      <c r="L121" s="1" t="s">
        <v>23</v>
      </c>
      <c r="M121">
        <v>14</v>
      </c>
      <c r="N121" s="1" t="s">
        <v>38</v>
      </c>
      <c r="O121" s="1">
        <f t="shared" si="3"/>
        <v>71.399999999999991</v>
      </c>
      <c r="P121" s="1" t="s">
        <v>39</v>
      </c>
      <c r="Q121" s="1" t="s">
        <v>24</v>
      </c>
      <c r="S121" s="1" t="s">
        <v>28</v>
      </c>
      <c r="T121" s="1" t="s">
        <v>33</v>
      </c>
      <c r="U121" s="1" t="s">
        <v>40</v>
      </c>
      <c r="V121" s="1" t="s">
        <v>41</v>
      </c>
      <c r="W121" s="1" t="s">
        <v>42</v>
      </c>
      <c r="X121" s="4" t="s">
        <v>45</v>
      </c>
      <c r="Z121" s="10" t="s">
        <v>48</v>
      </c>
    </row>
    <row r="122" spans="1:26">
      <c r="A122" s="1">
        <v>13</v>
      </c>
      <c r="B122" s="1" t="s">
        <v>21</v>
      </c>
      <c r="F122">
        <v>2</v>
      </c>
      <c r="G122" s="3">
        <v>0.7</v>
      </c>
      <c r="H122" s="1" t="s">
        <v>32</v>
      </c>
      <c r="I122" s="3">
        <v>0.7</v>
      </c>
      <c r="J122" s="1" t="s">
        <v>32</v>
      </c>
      <c r="K122" s="2">
        <v>2.67</v>
      </c>
      <c r="L122" s="1" t="s">
        <v>23</v>
      </c>
      <c r="M122">
        <v>0.26229999999999998</v>
      </c>
      <c r="N122" s="1" t="s">
        <v>38</v>
      </c>
      <c r="O122" s="1">
        <f t="shared" si="3"/>
        <v>0.70034099999999988</v>
      </c>
      <c r="P122" s="1" t="s">
        <v>39</v>
      </c>
      <c r="Q122" s="1" t="s">
        <v>25</v>
      </c>
      <c r="S122" s="1" t="s">
        <v>29</v>
      </c>
      <c r="U122" s="1" t="s">
        <v>43</v>
      </c>
      <c r="V122" s="1" t="s">
        <v>41</v>
      </c>
      <c r="W122" s="1" t="s">
        <v>42</v>
      </c>
      <c r="X122" s="4" t="s">
        <v>44</v>
      </c>
      <c r="Z122" s="10" t="s">
        <v>48</v>
      </c>
    </row>
    <row r="123" spans="1:26">
      <c r="A123" s="1">
        <v>13</v>
      </c>
      <c r="B123" s="1" t="s">
        <v>21</v>
      </c>
      <c r="F123">
        <v>2</v>
      </c>
      <c r="J123" s="1"/>
      <c r="K123" s="2">
        <v>1.25</v>
      </c>
      <c r="L123" s="1" t="s">
        <v>23</v>
      </c>
      <c r="O123" s="1"/>
      <c r="Q123" s="1" t="s">
        <v>34</v>
      </c>
      <c r="S123" s="1" t="s">
        <v>35</v>
      </c>
      <c r="Y123" s="1" t="s">
        <v>36</v>
      </c>
      <c r="Z123" s="10" t="s">
        <v>48</v>
      </c>
    </row>
    <row r="124" spans="1:26">
      <c r="A124" s="1">
        <v>13</v>
      </c>
      <c r="B124" s="1" t="s">
        <v>21</v>
      </c>
      <c r="F124">
        <v>2</v>
      </c>
      <c r="J124" s="1"/>
      <c r="K124" s="2">
        <v>1.25</v>
      </c>
      <c r="L124" s="1" t="s">
        <v>23</v>
      </c>
      <c r="O124" s="1"/>
      <c r="Q124" s="1" t="s">
        <v>26</v>
      </c>
      <c r="S124" s="1" t="s">
        <v>30</v>
      </c>
      <c r="Y124" s="1" t="s">
        <v>36</v>
      </c>
      <c r="Z124" s="10" t="s">
        <v>48</v>
      </c>
    </row>
    <row r="125" spans="1:26">
      <c r="A125" s="1">
        <v>13</v>
      </c>
      <c r="B125" s="1" t="s">
        <v>21</v>
      </c>
      <c r="F125">
        <v>4</v>
      </c>
      <c r="G125" s="3">
        <v>0.12</v>
      </c>
      <c r="H125" s="1" t="s">
        <v>32</v>
      </c>
      <c r="I125" s="3">
        <v>0.12</v>
      </c>
      <c r="J125" s="1" t="s">
        <v>32</v>
      </c>
      <c r="K125" s="2">
        <v>0.46</v>
      </c>
      <c r="L125" s="1" t="s">
        <v>23</v>
      </c>
      <c r="M125">
        <v>0.26229999999999998</v>
      </c>
      <c r="N125" s="1" t="s">
        <v>38</v>
      </c>
      <c r="O125" s="1">
        <f t="shared" si="3"/>
        <v>0.120658</v>
      </c>
      <c r="P125" s="1" t="s">
        <v>39</v>
      </c>
      <c r="Q125" s="1" t="s">
        <v>25</v>
      </c>
      <c r="S125" s="1" t="s">
        <v>29</v>
      </c>
      <c r="U125" s="1" t="s">
        <v>43</v>
      </c>
      <c r="V125" s="1" t="s">
        <v>41</v>
      </c>
      <c r="W125" s="1" t="s">
        <v>42</v>
      </c>
      <c r="X125" s="4" t="s">
        <v>44</v>
      </c>
      <c r="Z125" s="10" t="s">
        <v>48</v>
      </c>
    </row>
    <row r="126" spans="1:26">
      <c r="A126" s="1">
        <v>13</v>
      </c>
      <c r="B126" s="1" t="s">
        <v>21</v>
      </c>
      <c r="F126">
        <v>4</v>
      </c>
      <c r="K126" s="2">
        <v>0.21</v>
      </c>
      <c r="L126" s="1" t="s">
        <v>23</v>
      </c>
      <c r="Q126" s="1" t="s">
        <v>34</v>
      </c>
      <c r="S126" s="1" t="s">
        <v>35</v>
      </c>
      <c r="Y126" s="1" t="s">
        <v>36</v>
      </c>
      <c r="Z126" s="10" t="s">
        <v>48</v>
      </c>
    </row>
    <row r="127" spans="1:26">
      <c r="A127" s="1">
        <v>13</v>
      </c>
      <c r="B127" s="1" t="s">
        <v>21</v>
      </c>
      <c r="F127">
        <v>4</v>
      </c>
      <c r="K127" s="2">
        <v>0.21</v>
      </c>
      <c r="L127" s="1" t="s">
        <v>23</v>
      </c>
      <c r="Q127" s="1" t="s">
        <v>26</v>
      </c>
      <c r="S127" s="1" t="s">
        <v>30</v>
      </c>
      <c r="Y127" s="1" t="s">
        <v>36</v>
      </c>
      <c r="Z127" s="10" t="s">
        <v>48</v>
      </c>
    </row>
    <row r="128" spans="1:26">
      <c r="A128" s="1" t="s">
        <v>46</v>
      </c>
      <c r="G128" s="3">
        <f>SUM(G2:G127)</f>
        <v>212.23</v>
      </c>
      <c r="H128" s="1" t="s">
        <v>32</v>
      </c>
      <c r="I128" s="3">
        <f>SUM(I2:I127)</f>
        <v>196.16999999999996</v>
      </c>
      <c r="J128" s="1" t="s">
        <v>32</v>
      </c>
      <c r="K128" s="2">
        <f>SUM(K2:K127)</f>
        <v>411.32999999999993</v>
      </c>
      <c r="O128">
        <f>SUM(O2:O127)</f>
        <v>354.52999999999969</v>
      </c>
      <c r="P128" s="1" t="s">
        <v>39</v>
      </c>
    </row>
  </sheetData>
  <hyperlinks>
    <hyperlink ref="Z2" r:id="rId1"/>
    <hyperlink ref="Z3:Z127" r:id="rId2" display="..\Documentos Escaneados SAG\C-164-Malloco Limitada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2013-12-02T23:52:33Z</dcterms:created>
  <dcterms:modified xsi:type="dcterms:W3CDTF">2013-12-16T23:22:29Z</dcterms:modified>
</cp:coreProperties>
</file>