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95" windowHeight="12015"/>
  </bookViews>
  <sheets>
    <sheet name="9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M21"/>
  <c r="K21"/>
  <c r="I21"/>
  <c r="M20"/>
  <c r="O20" s="1"/>
  <c r="M19"/>
  <c r="O19" s="1"/>
  <c r="M18"/>
  <c r="O18" s="1"/>
  <c r="O17"/>
  <c r="M17"/>
  <c r="O16"/>
  <c r="M16"/>
  <c r="O15"/>
  <c r="M15"/>
  <c r="M14"/>
  <c r="O14" s="1"/>
  <c r="O13"/>
  <c r="M13"/>
  <c r="O12"/>
  <c r="M12"/>
  <c r="O11"/>
  <c r="M11"/>
  <c r="M10"/>
  <c r="O10" s="1"/>
  <c r="O9"/>
  <c r="M9"/>
  <c r="O8"/>
  <c r="M8"/>
  <c r="O7"/>
  <c r="M7"/>
  <c r="M6"/>
  <c r="O6" s="1"/>
  <c r="O5"/>
  <c r="M5"/>
  <c r="O4"/>
  <c r="M4"/>
  <c r="O3"/>
  <c r="M3"/>
  <c r="M2"/>
  <c r="O2" s="1"/>
</calcChain>
</file>

<file path=xl/sharedStrings.xml><?xml version="1.0" encoding="utf-8"?>
<sst xmlns="http://schemas.openxmlformats.org/spreadsheetml/2006/main" count="335" uniqueCount="38">
  <si>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</si>
  <si>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</si>
  <si>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</si>
  <si>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</si>
  <si>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</si>
  <si>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</si>
  <si>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</si>
  <si>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</si>
  <si>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</si>
  <si>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</si>
  <si>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</si>
  <si>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</si>
  <si>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</si>
  <si>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</si>
  <si>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</si>
  <si>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</si>
  <si>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</si>
  <si>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</si>
  <si>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</si>
  <si>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</si>
  <si>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</si>
  <si>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S/I</t>
  </si>
  <si>
    <t xml:space="preserve">ha </t>
  </si>
  <si>
    <t>Acciones</t>
  </si>
  <si>
    <t>lts/seg/accion</t>
  </si>
  <si>
    <t>lts/seg</t>
  </si>
  <si>
    <t>Canal Compañía</t>
  </si>
  <si>
    <t>Canal Cerpa</t>
  </si>
  <si>
    <t>Río Cachapoal</t>
  </si>
  <si>
    <t>Primera</t>
  </si>
  <si>
    <t>Superficial</t>
  </si>
  <si>
    <t>Consuntivo</t>
  </si>
  <si>
    <t>Permenente y Continuo</t>
  </si>
  <si>
    <t>Equivalencia determinada con Q= 90,1 m3/seg, 85 % seguridad mes de Enero.</t>
  </si>
  <si>
    <t>Total:</t>
  </si>
  <si>
    <t>Basado en Estudio de División de Derechos de Aprovechamiento de Aguas - SAG Nº 95</t>
  </si>
  <si>
    <t>Documentos</t>
  </si>
  <si>
    <t>..\Documentos Escaneados SAG\95-Santa Rosa de Tuniche.pdf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</si>
</sst>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0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164" fontId="1" fillId="0" borderId="0" xfId="0" applyNumberFormat="1" applyFont="1" applyFill="1" applyAlignment="1">
      <alignment horizontal="center" vertical="top"/>
    </xf>
    <xf numFmtId="164" fontId="0" fillId="0" borderId="0" xfId="0" applyNumberFormat="1"/>
    <xf numFmtId="164" fontId="2" fillId="0" borderId="0" xfId="0" applyNumberFormat="1" applyFont="1"/>
    <xf numFmtId="164" fontId="0" fillId="0" borderId="0" xfId="0" applyNumberFormat="1" applyAlignment="1">
      <alignment horizontal="center"/>
    </xf>
    <xf numFmtId="0" fontId="3" fillId="0" borderId="0" xfId="1" applyAlignment="1" applyProtection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95-Santa%20Rosa%20de%20Tuniche.pdf" TargetMode="External"/><Relationship Id="rId1" Type="http://schemas.openxmlformats.org/officeDocument/2006/relationships/hyperlink" Target="..\Documentos%20Escaneados%20SAG\95-Santa%20Rosa%20de%20Tunich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topLeftCell="R1" workbookViewId="0">
      <selection activeCell="AA28" sqref="AA28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9.28515625" style="2" customWidth="1"/>
    <col min="9" max="9" width="17.7109375" style="3" customWidth="1"/>
    <col min="10" max="10" width="12.85546875" style="2" customWidth="1"/>
    <col min="11" max="11" width="16.5703125" style="2" customWidth="1"/>
    <col min="12" max="12" width="12.5703125" style="2" customWidth="1"/>
    <col min="13" max="13" width="14.5703125" style="2" customWidth="1"/>
    <col min="14" max="14" width="16.7109375" style="2" customWidth="1"/>
    <col min="15" max="15" width="16" style="10" customWidth="1"/>
    <col min="16" max="16" width="14.28515625" style="2" customWidth="1"/>
    <col min="17" max="17" width="38.5703125" style="2" customWidth="1"/>
    <col min="18" max="18" width="13.28515625" style="2" customWidth="1"/>
    <col min="19" max="19" width="18.7109375" style="2" customWidth="1"/>
    <col min="20" max="20" width="10.5703125" style="2" customWidth="1"/>
    <col min="21" max="21" width="19.42578125" style="2" customWidth="1"/>
    <col min="22" max="22" width="17.42578125" style="2" customWidth="1"/>
    <col min="23" max="23" width="22.28515625" style="2" customWidth="1"/>
    <col min="24" max="24" width="50.7109375" style="2" customWidth="1"/>
    <col min="25" max="25" width="29.28515625" style="2" customWidth="1"/>
    <col min="26" max="26" width="30.28515625" style="13" customWidth="1"/>
    <col min="27" max="255" width="11.42578125" style="2"/>
    <col min="256" max="256" width="7.28515625" style="2" customWidth="1"/>
    <col min="257" max="257" width="13.28515625" style="2" customWidth="1"/>
    <col min="258" max="258" width="21.425781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9.28515625" style="2" customWidth="1"/>
    <col min="265" max="265" width="17.71093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38.57031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1" width="11.42578125" style="2"/>
    <col min="512" max="512" width="7.28515625" style="2" customWidth="1"/>
    <col min="513" max="513" width="13.28515625" style="2" customWidth="1"/>
    <col min="514" max="514" width="21.425781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9.28515625" style="2" customWidth="1"/>
    <col min="521" max="521" width="17.71093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38.57031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7" width="11.42578125" style="2"/>
    <col min="768" max="768" width="7.28515625" style="2" customWidth="1"/>
    <col min="769" max="769" width="13.28515625" style="2" customWidth="1"/>
    <col min="770" max="770" width="21.425781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9.28515625" style="2" customWidth="1"/>
    <col min="777" max="777" width="17.71093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38.57031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3" width="11.42578125" style="2"/>
    <col min="1024" max="1024" width="7.28515625" style="2" customWidth="1"/>
    <col min="1025" max="1025" width="13.28515625" style="2" customWidth="1"/>
    <col min="1026" max="1026" width="21.425781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9.28515625" style="2" customWidth="1"/>
    <col min="1033" max="1033" width="17.71093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38.57031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79" width="11.42578125" style="2"/>
    <col min="1280" max="1280" width="7.28515625" style="2" customWidth="1"/>
    <col min="1281" max="1281" width="13.28515625" style="2" customWidth="1"/>
    <col min="1282" max="1282" width="21.425781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9.28515625" style="2" customWidth="1"/>
    <col min="1289" max="1289" width="17.71093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38.57031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5" width="11.42578125" style="2"/>
    <col min="1536" max="1536" width="7.28515625" style="2" customWidth="1"/>
    <col min="1537" max="1537" width="13.28515625" style="2" customWidth="1"/>
    <col min="1538" max="1538" width="21.425781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9.28515625" style="2" customWidth="1"/>
    <col min="1545" max="1545" width="17.71093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38.57031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1" width="11.42578125" style="2"/>
    <col min="1792" max="1792" width="7.28515625" style="2" customWidth="1"/>
    <col min="1793" max="1793" width="13.28515625" style="2" customWidth="1"/>
    <col min="1794" max="1794" width="21.425781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9.28515625" style="2" customWidth="1"/>
    <col min="1801" max="1801" width="17.71093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38.57031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7" width="11.42578125" style="2"/>
    <col min="2048" max="2048" width="7.28515625" style="2" customWidth="1"/>
    <col min="2049" max="2049" width="13.28515625" style="2" customWidth="1"/>
    <col min="2050" max="2050" width="21.425781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9.28515625" style="2" customWidth="1"/>
    <col min="2057" max="2057" width="17.71093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38.57031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3" width="11.42578125" style="2"/>
    <col min="2304" max="2304" width="7.28515625" style="2" customWidth="1"/>
    <col min="2305" max="2305" width="13.28515625" style="2" customWidth="1"/>
    <col min="2306" max="2306" width="21.425781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9.28515625" style="2" customWidth="1"/>
    <col min="2313" max="2313" width="17.71093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38.57031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59" width="11.42578125" style="2"/>
    <col min="2560" max="2560" width="7.28515625" style="2" customWidth="1"/>
    <col min="2561" max="2561" width="13.28515625" style="2" customWidth="1"/>
    <col min="2562" max="2562" width="21.425781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9.28515625" style="2" customWidth="1"/>
    <col min="2569" max="2569" width="17.71093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38.57031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5" width="11.42578125" style="2"/>
    <col min="2816" max="2816" width="7.28515625" style="2" customWidth="1"/>
    <col min="2817" max="2817" width="13.28515625" style="2" customWidth="1"/>
    <col min="2818" max="2818" width="21.425781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9.28515625" style="2" customWidth="1"/>
    <col min="2825" max="2825" width="17.71093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38.57031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1" width="11.42578125" style="2"/>
    <col min="3072" max="3072" width="7.28515625" style="2" customWidth="1"/>
    <col min="3073" max="3073" width="13.28515625" style="2" customWidth="1"/>
    <col min="3074" max="3074" width="21.425781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9.28515625" style="2" customWidth="1"/>
    <col min="3081" max="3081" width="17.71093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38.57031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7" width="11.42578125" style="2"/>
    <col min="3328" max="3328" width="7.28515625" style="2" customWidth="1"/>
    <col min="3329" max="3329" width="13.28515625" style="2" customWidth="1"/>
    <col min="3330" max="3330" width="21.425781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9.28515625" style="2" customWidth="1"/>
    <col min="3337" max="3337" width="17.71093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38.57031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3" width="11.42578125" style="2"/>
    <col min="3584" max="3584" width="7.28515625" style="2" customWidth="1"/>
    <col min="3585" max="3585" width="13.28515625" style="2" customWidth="1"/>
    <col min="3586" max="3586" width="21.425781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9.28515625" style="2" customWidth="1"/>
    <col min="3593" max="3593" width="17.71093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38.57031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39" width="11.42578125" style="2"/>
    <col min="3840" max="3840" width="7.28515625" style="2" customWidth="1"/>
    <col min="3841" max="3841" width="13.28515625" style="2" customWidth="1"/>
    <col min="3842" max="3842" width="21.425781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9.28515625" style="2" customWidth="1"/>
    <col min="3849" max="3849" width="17.71093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38.57031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5" width="11.42578125" style="2"/>
    <col min="4096" max="4096" width="7.28515625" style="2" customWidth="1"/>
    <col min="4097" max="4097" width="13.28515625" style="2" customWidth="1"/>
    <col min="4098" max="4098" width="21.425781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9.28515625" style="2" customWidth="1"/>
    <col min="4105" max="4105" width="17.71093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38.57031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1" width="11.42578125" style="2"/>
    <col min="4352" max="4352" width="7.28515625" style="2" customWidth="1"/>
    <col min="4353" max="4353" width="13.28515625" style="2" customWidth="1"/>
    <col min="4354" max="4354" width="21.425781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9.28515625" style="2" customWidth="1"/>
    <col min="4361" max="4361" width="17.71093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38.57031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7" width="11.42578125" style="2"/>
    <col min="4608" max="4608" width="7.28515625" style="2" customWidth="1"/>
    <col min="4609" max="4609" width="13.28515625" style="2" customWidth="1"/>
    <col min="4610" max="4610" width="21.425781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9.28515625" style="2" customWidth="1"/>
    <col min="4617" max="4617" width="17.71093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38.57031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3" width="11.42578125" style="2"/>
    <col min="4864" max="4864" width="7.28515625" style="2" customWidth="1"/>
    <col min="4865" max="4865" width="13.28515625" style="2" customWidth="1"/>
    <col min="4866" max="4866" width="21.425781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9.28515625" style="2" customWidth="1"/>
    <col min="4873" max="4873" width="17.71093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38.57031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19" width="11.42578125" style="2"/>
    <col min="5120" max="5120" width="7.28515625" style="2" customWidth="1"/>
    <col min="5121" max="5121" width="13.28515625" style="2" customWidth="1"/>
    <col min="5122" max="5122" width="21.425781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9.28515625" style="2" customWidth="1"/>
    <col min="5129" max="5129" width="17.71093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38.57031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5" width="11.42578125" style="2"/>
    <col min="5376" max="5376" width="7.28515625" style="2" customWidth="1"/>
    <col min="5377" max="5377" width="13.28515625" style="2" customWidth="1"/>
    <col min="5378" max="5378" width="21.425781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9.28515625" style="2" customWidth="1"/>
    <col min="5385" max="5385" width="17.71093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38.57031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1" width="11.42578125" style="2"/>
    <col min="5632" max="5632" width="7.28515625" style="2" customWidth="1"/>
    <col min="5633" max="5633" width="13.28515625" style="2" customWidth="1"/>
    <col min="5634" max="5634" width="21.425781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9.28515625" style="2" customWidth="1"/>
    <col min="5641" max="5641" width="17.71093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38.57031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7" width="11.42578125" style="2"/>
    <col min="5888" max="5888" width="7.28515625" style="2" customWidth="1"/>
    <col min="5889" max="5889" width="13.28515625" style="2" customWidth="1"/>
    <col min="5890" max="5890" width="21.425781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9.28515625" style="2" customWidth="1"/>
    <col min="5897" max="5897" width="17.71093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38.57031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3" width="11.42578125" style="2"/>
    <col min="6144" max="6144" width="7.28515625" style="2" customWidth="1"/>
    <col min="6145" max="6145" width="13.28515625" style="2" customWidth="1"/>
    <col min="6146" max="6146" width="21.425781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9.28515625" style="2" customWidth="1"/>
    <col min="6153" max="6153" width="17.71093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38.57031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399" width="11.42578125" style="2"/>
    <col min="6400" max="6400" width="7.28515625" style="2" customWidth="1"/>
    <col min="6401" max="6401" width="13.28515625" style="2" customWidth="1"/>
    <col min="6402" max="6402" width="21.425781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9.28515625" style="2" customWidth="1"/>
    <col min="6409" max="6409" width="17.71093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38.57031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5" width="11.42578125" style="2"/>
    <col min="6656" max="6656" width="7.28515625" style="2" customWidth="1"/>
    <col min="6657" max="6657" width="13.28515625" style="2" customWidth="1"/>
    <col min="6658" max="6658" width="21.425781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9.28515625" style="2" customWidth="1"/>
    <col min="6665" max="6665" width="17.71093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38.57031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1" width="11.42578125" style="2"/>
    <col min="6912" max="6912" width="7.28515625" style="2" customWidth="1"/>
    <col min="6913" max="6913" width="13.28515625" style="2" customWidth="1"/>
    <col min="6914" max="6914" width="21.425781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9.28515625" style="2" customWidth="1"/>
    <col min="6921" max="6921" width="17.71093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38.57031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7" width="11.42578125" style="2"/>
    <col min="7168" max="7168" width="7.28515625" style="2" customWidth="1"/>
    <col min="7169" max="7169" width="13.28515625" style="2" customWidth="1"/>
    <col min="7170" max="7170" width="21.425781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9.28515625" style="2" customWidth="1"/>
    <col min="7177" max="7177" width="17.71093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38.57031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3" width="11.42578125" style="2"/>
    <col min="7424" max="7424" width="7.28515625" style="2" customWidth="1"/>
    <col min="7425" max="7425" width="13.28515625" style="2" customWidth="1"/>
    <col min="7426" max="7426" width="21.425781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9.28515625" style="2" customWidth="1"/>
    <col min="7433" max="7433" width="17.71093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38.57031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79" width="11.42578125" style="2"/>
    <col min="7680" max="7680" width="7.28515625" style="2" customWidth="1"/>
    <col min="7681" max="7681" width="13.28515625" style="2" customWidth="1"/>
    <col min="7682" max="7682" width="21.425781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9.28515625" style="2" customWidth="1"/>
    <col min="7689" max="7689" width="17.71093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38.57031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5" width="11.42578125" style="2"/>
    <col min="7936" max="7936" width="7.28515625" style="2" customWidth="1"/>
    <col min="7937" max="7937" width="13.28515625" style="2" customWidth="1"/>
    <col min="7938" max="7938" width="21.425781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9.28515625" style="2" customWidth="1"/>
    <col min="7945" max="7945" width="17.71093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38.57031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1" width="11.42578125" style="2"/>
    <col min="8192" max="8192" width="7.28515625" style="2" customWidth="1"/>
    <col min="8193" max="8193" width="13.28515625" style="2" customWidth="1"/>
    <col min="8194" max="8194" width="21.425781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9.28515625" style="2" customWidth="1"/>
    <col min="8201" max="8201" width="17.71093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38.57031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7" width="11.42578125" style="2"/>
    <col min="8448" max="8448" width="7.28515625" style="2" customWidth="1"/>
    <col min="8449" max="8449" width="13.28515625" style="2" customWidth="1"/>
    <col min="8450" max="8450" width="21.425781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9.28515625" style="2" customWidth="1"/>
    <col min="8457" max="8457" width="17.71093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38.57031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3" width="11.42578125" style="2"/>
    <col min="8704" max="8704" width="7.28515625" style="2" customWidth="1"/>
    <col min="8705" max="8705" width="13.28515625" style="2" customWidth="1"/>
    <col min="8706" max="8706" width="21.425781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9.28515625" style="2" customWidth="1"/>
    <col min="8713" max="8713" width="17.71093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38.57031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59" width="11.42578125" style="2"/>
    <col min="8960" max="8960" width="7.28515625" style="2" customWidth="1"/>
    <col min="8961" max="8961" width="13.28515625" style="2" customWidth="1"/>
    <col min="8962" max="8962" width="21.425781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9.28515625" style="2" customWidth="1"/>
    <col min="8969" max="8969" width="17.71093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38.57031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5" width="11.42578125" style="2"/>
    <col min="9216" max="9216" width="7.28515625" style="2" customWidth="1"/>
    <col min="9217" max="9217" width="13.28515625" style="2" customWidth="1"/>
    <col min="9218" max="9218" width="21.425781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9.28515625" style="2" customWidth="1"/>
    <col min="9225" max="9225" width="17.71093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38.57031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1" width="11.42578125" style="2"/>
    <col min="9472" max="9472" width="7.28515625" style="2" customWidth="1"/>
    <col min="9473" max="9473" width="13.28515625" style="2" customWidth="1"/>
    <col min="9474" max="9474" width="21.425781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9.28515625" style="2" customWidth="1"/>
    <col min="9481" max="9481" width="17.71093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38.57031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7" width="11.42578125" style="2"/>
    <col min="9728" max="9728" width="7.28515625" style="2" customWidth="1"/>
    <col min="9729" max="9729" width="13.28515625" style="2" customWidth="1"/>
    <col min="9730" max="9730" width="21.425781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9.28515625" style="2" customWidth="1"/>
    <col min="9737" max="9737" width="17.71093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38.57031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3" width="11.42578125" style="2"/>
    <col min="9984" max="9984" width="7.28515625" style="2" customWidth="1"/>
    <col min="9985" max="9985" width="13.28515625" style="2" customWidth="1"/>
    <col min="9986" max="9986" width="21.425781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9.28515625" style="2" customWidth="1"/>
    <col min="9993" max="9993" width="17.71093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38.57031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39" width="11.42578125" style="2"/>
    <col min="10240" max="10240" width="7.28515625" style="2" customWidth="1"/>
    <col min="10241" max="10241" width="13.28515625" style="2" customWidth="1"/>
    <col min="10242" max="10242" width="21.425781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9.28515625" style="2" customWidth="1"/>
    <col min="10249" max="10249" width="17.71093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38.57031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5" width="11.42578125" style="2"/>
    <col min="10496" max="10496" width="7.28515625" style="2" customWidth="1"/>
    <col min="10497" max="10497" width="13.28515625" style="2" customWidth="1"/>
    <col min="10498" max="10498" width="21.425781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9.28515625" style="2" customWidth="1"/>
    <col min="10505" max="10505" width="17.71093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38.57031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1" width="11.42578125" style="2"/>
    <col min="10752" max="10752" width="7.28515625" style="2" customWidth="1"/>
    <col min="10753" max="10753" width="13.28515625" style="2" customWidth="1"/>
    <col min="10754" max="10754" width="21.425781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9.28515625" style="2" customWidth="1"/>
    <col min="10761" max="10761" width="17.71093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38.57031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7" width="11.42578125" style="2"/>
    <col min="11008" max="11008" width="7.28515625" style="2" customWidth="1"/>
    <col min="11009" max="11009" width="13.28515625" style="2" customWidth="1"/>
    <col min="11010" max="11010" width="21.425781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9.28515625" style="2" customWidth="1"/>
    <col min="11017" max="11017" width="17.71093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38.57031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3" width="11.42578125" style="2"/>
    <col min="11264" max="11264" width="7.28515625" style="2" customWidth="1"/>
    <col min="11265" max="11265" width="13.28515625" style="2" customWidth="1"/>
    <col min="11266" max="11266" width="21.425781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9.28515625" style="2" customWidth="1"/>
    <col min="11273" max="11273" width="17.71093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38.57031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19" width="11.42578125" style="2"/>
    <col min="11520" max="11520" width="7.28515625" style="2" customWidth="1"/>
    <col min="11521" max="11521" width="13.28515625" style="2" customWidth="1"/>
    <col min="11522" max="11522" width="21.425781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9.28515625" style="2" customWidth="1"/>
    <col min="11529" max="11529" width="17.71093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38.57031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5" width="11.42578125" style="2"/>
    <col min="11776" max="11776" width="7.28515625" style="2" customWidth="1"/>
    <col min="11777" max="11777" width="13.28515625" style="2" customWidth="1"/>
    <col min="11778" max="11778" width="21.425781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9.28515625" style="2" customWidth="1"/>
    <col min="11785" max="11785" width="17.71093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38.57031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1" width="11.42578125" style="2"/>
    <col min="12032" max="12032" width="7.28515625" style="2" customWidth="1"/>
    <col min="12033" max="12033" width="13.28515625" style="2" customWidth="1"/>
    <col min="12034" max="12034" width="21.425781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9.28515625" style="2" customWidth="1"/>
    <col min="12041" max="12041" width="17.71093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38.57031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7" width="11.42578125" style="2"/>
    <col min="12288" max="12288" width="7.28515625" style="2" customWidth="1"/>
    <col min="12289" max="12289" width="13.28515625" style="2" customWidth="1"/>
    <col min="12290" max="12290" width="21.425781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9.28515625" style="2" customWidth="1"/>
    <col min="12297" max="12297" width="17.71093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38.57031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3" width="11.42578125" style="2"/>
    <col min="12544" max="12544" width="7.28515625" style="2" customWidth="1"/>
    <col min="12545" max="12545" width="13.28515625" style="2" customWidth="1"/>
    <col min="12546" max="12546" width="21.425781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9.28515625" style="2" customWidth="1"/>
    <col min="12553" max="12553" width="17.71093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38.57031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799" width="11.42578125" style="2"/>
    <col min="12800" max="12800" width="7.28515625" style="2" customWidth="1"/>
    <col min="12801" max="12801" width="13.28515625" style="2" customWidth="1"/>
    <col min="12802" max="12802" width="21.425781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9.28515625" style="2" customWidth="1"/>
    <col min="12809" max="12809" width="17.71093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38.57031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5" width="11.42578125" style="2"/>
    <col min="13056" max="13056" width="7.28515625" style="2" customWidth="1"/>
    <col min="13057" max="13057" width="13.28515625" style="2" customWidth="1"/>
    <col min="13058" max="13058" width="21.425781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9.28515625" style="2" customWidth="1"/>
    <col min="13065" max="13065" width="17.71093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38.57031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1" width="11.42578125" style="2"/>
    <col min="13312" max="13312" width="7.28515625" style="2" customWidth="1"/>
    <col min="13313" max="13313" width="13.28515625" style="2" customWidth="1"/>
    <col min="13314" max="13314" width="21.425781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9.28515625" style="2" customWidth="1"/>
    <col min="13321" max="13321" width="17.71093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38.57031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7" width="11.42578125" style="2"/>
    <col min="13568" max="13568" width="7.28515625" style="2" customWidth="1"/>
    <col min="13569" max="13569" width="13.28515625" style="2" customWidth="1"/>
    <col min="13570" max="13570" width="21.425781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9.28515625" style="2" customWidth="1"/>
    <col min="13577" max="13577" width="17.71093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38.57031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3" width="11.42578125" style="2"/>
    <col min="13824" max="13824" width="7.28515625" style="2" customWidth="1"/>
    <col min="13825" max="13825" width="13.28515625" style="2" customWidth="1"/>
    <col min="13826" max="13826" width="21.425781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9.28515625" style="2" customWidth="1"/>
    <col min="13833" max="13833" width="17.71093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38.57031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79" width="11.42578125" style="2"/>
    <col min="14080" max="14080" width="7.28515625" style="2" customWidth="1"/>
    <col min="14081" max="14081" width="13.28515625" style="2" customWidth="1"/>
    <col min="14082" max="14082" width="21.425781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9.28515625" style="2" customWidth="1"/>
    <col min="14089" max="14089" width="17.71093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38.57031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5" width="11.42578125" style="2"/>
    <col min="14336" max="14336" width="7.28515625" style="2" customWidth="1"/>
    <col min="14337" max="14337" width="13.28515625" style="2" customWidth="1"/>
    <col min="14338" max="14338" width="21.425781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9.28515625" style="2" customWidth="1"/>
    <col min="14345" max="14345" width="17.71093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38.57031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1" width="11.42578125" style="2"/>
    <col min="14592" max="14592" width="7.28515625" style="2" customWidth="1"/>
    <col min="14593" max="14593" width="13.28515625" style="2" customWidth="1"/>
    <col min="14594" max="14594" width="21.425781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9.28515625" style="2" customWidth="1"/>
    <col min="14601" max="14601" width="17.71093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38.57031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7" width="11.42578125" style="2"/>
    <col min="14848" max="14848" width="7.28515625" style="2" customWidth="1"/>
    <col min="14849" max="14849" width="13.28515625" style="2" customWidth="1"/>
    <col min="14850" max="14850" width="21.425781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9.28515625" style="2" customWidth="1"/>
    <col min="14857" max="14857" width="17.71093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38.57031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3" width="11.42578125" style="2"/>
    <col min="15104" max="15104" width="7.28515625" style="2" customWidth="1"/>
    <col min="15105" max="15105" width="13.28515625" style="2" customWidth="1"/>
    <col min="15106" max="15106" width="21.425781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9.28515625" style="2" customWidth="1"/>
    <col min="15113" max="15113" width="17.71093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38.57031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59" width="11.42578125" style="2"/>
    <col min="15360" max="15360" width="7.28515625" style="2" customWidth="1"/>
    <col min="15361" max="15361" width="13.28515625" style="2" customWidth="1"/>
    <col min="15362" max="15362" width="21.425781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9.28515625" style="2" customWidth="1"/>
    <col min="15369" max="15369" width="17.71093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38.57031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5" width="11.42578125" style="2"/>
    <col min="15616" max="15616" width="7.28515625" style="2" customWidth="1"/>
    <col min="15617" max="15617" width="13.28515625" style="2" customWidth="1"/>
    <col min="15618" max="15618" width="21.425781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9.28515625" style="2" customWidth="1"/>
    <col min="15625" max="15625" width="17.71093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38.57031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1" width="11.42578125" style="2"/>
    <col min="15872" max="15872" width="7.28515625" style="2" customWidth="1"/>
    <col min="15873" max="15873" width="13.28515625" style="2" customWidth="1"/>
    <col min="15874" max="15874" width="21.425781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9.28515625" style="2" customWidth="1"/>
    <col min="15881" max="15881" width="17.71093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38.57031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7" width="11.42578125" style="2"/>
    <col min="16128" max="16128" width="7.28515625" style="2" customWidth="1"/>
    <col min="16129" max="16129" width="13.28515625" style="2" customWidth="1"/>
    <col min="16130" max="16130" width="21.425781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9.28515625" style="2" customWidth="1"/>
    <col min="16137" max="16137" width="17.71093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38.57031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7</v>
      </c>
      <c r="K1" s="1" t="s">
        <v>9</v>
      </c>
      <c r="L1" s="1" t="s">
        <v>7</v>
      </c>
      <c r="M1" s="1" t="s">
        <v>10</v>
      </c>
      <c r="N1" s="1" t="s">
        <v>7</v>
      </c>
      <c r="O1" s="7" t="s">
        <v>11</v>
      </c>
      <c r="P1" s="1" t="s">
        <v>7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36</v>
      </c>
    </row>
    <row r="2" spans="1:26">
      <c r="A2" s="2">
        <v>6</v>
      </c>
      <c r="B2" s="2">
        <v>95</v>
      </c>
      <c r="C2" s="2">
        <v>1</v>
      </c>
      <c r="G2" s="2" t="s">
        <v>21</v>
      </c>
      <c r="H2" s="2" t="s">
        <v>21</v>
      </c>
      <c r="I2" s="3">
        <v>5.3</v>
      </c>
      <c r="J2" s="2" t="s">
        <v>22</v>
      </c>
      <c r="K2" s="3">
        <v>5.27</v>
      </c>
      <c r="L2" s="2" t="s">
        <v>23</v>
      </c>
      <c r="M2">
        <f>90.1*56.2505/5100</f>
        <v>0.99375883333333326</v>
      </c>
      <c r="N2" t="s">
        <v>24</v>
      </c>
      <c r="O2" s="8">
        <f>+K2*M2</f>
        <v>5.2371090516666658</v>
      </c>
      <c r="P2" t="s">
        <v>25</v>
      </c>
      <c r="Q2" t="s">
        <v>26</v>
      </c>
      <c r="R2" t="s">
        <v>27</v>
      </c>
      <c r="S2" t="s">
        <v>28</v>
      </c>
      <c r="T2" t="s">
        <v>29</v>
      </c>
      <c r="U2" s="2" t="s">
        <v>30</v>
      </c>
      <c r="V2" s="2" t="s">
        <v>31</v>
      </c>
      <c r="W2" s="2" t="s">
        <v>32</v>
      </c>
      <c r="X2" s="2" t="s">
        <v>35</v>
      </c>
      <c r="Y2" s="2" t="s">
        <v>33</v>
      </c>
      <c r="Z2" s="11" t="s">
        <v>37</v>
      </c>
    </row>
    <row r="3" spans="1:26">
      <c r="A3" s="2">
        <v>6</v>
      </c>
      <c r="B3" s="2">
        <v>95</v>
      </c>
      <c r="C3" s="2">
        <v>2</v>
      </c>
      <c r="G3" s="2" t="s">
        <v>21</v>
      </c>
      <c r="H3" s="2" t="s">
        <v>21</v>
      </c>
      <c r="I3" s="3">
        <v>5.2</v>
      </c>
      <c r="J3" s="2" t="s">
        <v>22</v>
      </c>
      <c r="K3" s="3">
        <v>5.17</v>
      </c>
      <c r="L3" s="2" t="s">
        <v>23</v>
      </c>
      <c r="M3">
        <f t="shared" ref="M3:M21" si="0">90.1*56.2505/5100</f>
        <v>0.99375883333333326</v>
      </c>
      <c r="N3" t="s">
        <v>24</v>
      </c>
      <c r="O3" s="8">
        <f t="shared" ref="O3:O21" si="1">+K3*M3</f>
        <v>5.1377331683333329</v>
      </c>
      <c r="P3" t="s">
        <v>25</v>
      </c>
      <c r="Q3" t="s">
        <v>26</v>
      </c>
      <c r="R3" t="s">
        <v>27</v>
      </c>
      <c r="S3" t="s">
        <v>28</v>
      </c>
      <c r="T3" t="s">
        <v>29</v>
      </c>
      <c r="U3" s="2" t="s">
        <v>30</v>
      </c>
      <c r="V3" s="2" t="s">
        <v>31</v>
      </c>
      <c r="W3" s="2" t="s">
        <v>32</v>
      </c>
      <c r="X3" s="2" t="s">
        <v>35</v>
      </c>
      <c r="Y3" s="2" t="s">
        <v>33</v>
      </c>
      <c r="Z3" s="11" t="s">
        <v>37</v>
      </c>
    </row>
    <row r="4" spans="1:26">
      <c r="A4" s="2">
        <v>6</v>
      </c>
      <c r="B4" s="2">
        <v>95</v>
      </c>
      <c r="C4" s="2">
        <v>3</v>
      </c>
      <c r="G4" s="2" t="s">
        <v>21</v>
      </c>
      <c r="H4" s="2" t="s">
        <v>21</v>
      </c>
      <c r="I4" s="3">
        <v>5.0999999999999996</v>
      </c>
      <c r="J4" s="2" t="s">
        <v>22</v>
      </c>
      <c r="K4" s="3">
        <v>5.0599999999999996</v>
      </c>
      <c r="L4" s="2" t="s">
        <v>23</v>
      </c>
      <c r="M4">
        <f t="shared" si="0"/>
        <v>0.99375883333333326</v>
      </c>
      <c r="N4" t="s">
        <v>24</v>
      </c>
      <c r="O4" s="8">
        <f t="shared" si="1"/>
        <v>5.0284196966666661</v>
      </c>
      <c r="P4" t="s">
        <v>25</v>
      </c>
      <c r="Q4" t="s">
        <v>26</v>
      </c>
      <c r="R4" t="s">
        <v>27</v>
      </c>
      <c r="S4" t="s">
        <v>28</v>
      </c>
      <c r="T4" t="s">
        <v>29</v>
      </c>
      <c r="U4" s="2" t="s">
        <v>30</v>
      </c>
      <c r="V4" s="2" t="s">
        <v>31</v>
      </c>
      <c r="W4" s="2" t="s">
        <v>32</v>
      </c>
      <c r="X4" s="2" t="s">
        <v>35</v>
      </c>
      <c r="Y4" s="2" t="s">
        <v>33</v>
      </c>
      <c r="Z4" s="11" t="s">
        <v>37</v>
      </c>
    </row>
    <row r="5" spans="1:26">
      <c r="A5" s="2">
        <v>6</v>
      </c>
      <c r="B5" s="2">
        <v>95</v>
      </c>
      <c r="C5" s="2">
        <v>4</v>
      </c>
      <c r="G5" s="2" t="s">
        <v>21</v>
      </c>
      <c r="H5" s="2" t="s">
        <v>21</v>
      </c>
      <c r="I5" s="3">
        <v>5.3</v>
      </c>
      <c r="J5" s="2" t="s">
        <v>22</v>
      </c>
      <c r="K5" s="3">
        <v>5.27</v>
      </c>
      <c r="L5" s="2" t="s">
        <v>23</v>
      </c>
      <c r="M5">
        <f t="shared" si="0"/>
        <v>0.99375883333333326</v>
      </c>
      <c r="N5" t="s">
        <v>24</v>
      </c>
      <c r="O5" s="8">
        <f t="shared" si="1"/>
        <v>5.2371090516666658</v>
      </c>
      <c r="P5" t="s">
        <v>25</v>
      </c>
      <c r="Q5" t="s">
        <v>26</v>
      </c>
      <c r="R5" t="s">
        <v>27</v>
      </c>
      <c r="S5" t="s">
        <v>28</v>
      </c>
      <c r="T5" t="s">
        <v>29</v>
      </c>
      <c r="U5" s="2" t="s">
        <v>30</v>
      </c>
      <c r="V5" s="2" t="s">
        <v>31</v>
      </c>
      <c r="W5" s="2" t="s">
        <v>32</v>
      </c>
      <c r="X5" s="2" t="s">
        <v>35</v>
      </c>
      <c r="Y5" s="2" t="s">
        <v>33</v>
      </c>
      <c r="Z5" s="11" t="s">
        <v>37</v>
      </c>
    </row>
    <row r="6" spans="1:26">
      <c r="A6" s="2">
        <v>6</v>
      </c>
      <c r="B6" s="2">
        <v>95</v>
      </c>
      <c r="C6" s="2">
        <v>5</v>
      </c>
      <c r="G6" s="2" t="s">
        <v>21</v>
      </c>
      <c r="H6" s="2" t="s">
        <v>21</v>
      </c>
      <c r="I6" s="3">
        <v>5.2</v>
      </c>
      <c r="J6" s="2" t="s">
        <v>22</v>
      </c>
      <c r="K6" s="3">
        <v>5.17</v>
      </c>
      <c r="L6" s="2" t="s">
        <v>23</v>
      </c>
      <c r="M6">
        <f t="shared" si="0"/>
        <v>0.99375883333333326</v>
      </c>
      <c r="N6" t="s">
        <v>24</v>
      </c>
      <c r="O6" s="8">
        <f t="shared" si="1"/>
        <v>5.1377331683333329</v>
      </c>
      <c r="P6" t="s">
        <v>25</v>
      </c>
      <c r="Q6" t="s">
        <v>26</v>
      </c>
      <c r="R6" t="s">
        <v>27</v>
      </c>
      <c r="S6" t="s">
        <v>28</v>
      </c>
      <c r="T6" t="s">
        <v>29</v>
      </c>
      <c r="U6" s="2" t="s">
        <v>30</v>
      </c>
      <c r="V6" s="2" t="s">
        <v>31</v>
      </c>
      <c r="W6" s="2" t="s">
        <v>32</v>
      </c>
      <c r="X6" s="2" t="s">
        <v>35</v>
      </c>
      <c r="Y6" s="2" t="s">
        <v>33</v>
      </c>
      <c r="Z6" s="11" t="s">
        <v>37</v>
      </c>
    </row>
    <row r="7" spans="1:26">
      <c r="A7" s="2">
        <v>6</v>
      </c>
      <c r="B7" s="2">
        <v>95</v>
      </c>
      <c r="C7" s="2">
        <v>6</v>
      </c>
      <c r="G7" s="2" t="s">
        <v>21</v>
      </c>
      <c r="H7" s="2" t="s">
        <v>21</v>
      </c>
      <c r="I7" s="3">
        <v>5.3</v>
      </c>
      <c r="J7" s="2" t="s">
        <v>22</v>
      </c>
      <c r="K7" s="3">
        <v>5.27</v>
      </c>
      <c r="L7" s="2" t="s">
        <v>23</v>
      </c>
      <c r="M7">
        <f t="shared" si="0"/>
        <v>0.99375883333333326</v>
      </c>
      <c r="N7" t="s">
        <v>24</v>
      </c>
      <c r="O7" s="8">
        <f t="shared" si="1"/>
        <v>5.2371090516666658</v>
      </c>
      <c r="P7" t="s">
        <v>25</v>
      </c>
      <c r="Q7" t="s">
        <v>26</v>
      </c>
      <c r="R7" t="s">
        <v>27</v>
      </c>
      <c r="S7" t="s">
        <v>28</v>
      </c>
      <c r="T7" t="s">
        <v>29</v>
      </c>
      <c r="U7" s="2" t="s">
        <v>30</v>
      </c>
      <c r="V7" s="2" t="s">
        <v>31</v>
      </c>
      <c r="W7" s="2" t="s">
        <v>32</v>
      </c>
      <c r="X7" s="2" t="s">
        <v>35</v>
      </c>
      <c r="Y7" s="2" t="s">
        <v>33</v>
      </c>
      <c r="Z7" s="11" t="s">
        <v>37</v>
      </c>
    </row>
    <row r="8" spans="1:26">
      <c r="A8" s="2">
        <v>6</v>
      </c>
      <c r="B8" s="2">
        <v>95</v>
      </c>
      <c r="C8" s="2">
        <v>7</v>
      </c>
      <c r="G8" s="2" t="s">
        <v>21</v>
      </c>
      <c r="H8" s="2" t="s">
        <v>21</v>
      </c>
      <c r="I8" s="3">
        <v>5.2</v>
      </c>
      <c r="J8" s="2" t="s">
        <v>22</v>
      </c>
      <c r="K8" s="3">
        <v>5.17</v>
      </c>
      <c r="L8" s="2" t="s">
        <v>23</v>
      </c>
      <c r="M8">
        <f t="shared" si="0"/>
        <v>0.99375883333333326</v>
      </c>
      <c r="N8" t="s">
        <v>24</v>
      </c>
      <c r="O8" s="8">
        <f t="shared" si="1"/>
        <v>5.1377331683333329</v>
      </c>
      <c r="P8" t="s">
        <v>25</v>
      </c>
      <c r="Q8" t="s">
        <v>26</v>
      </c>
      <c r="R8" t="s">
        <v>27</v>
      </c>
      <c r="S8" t="s">
        <v>28</v>
      </c>
      <c r="T8" t="s">
        <v>29</v>
      </c>
      <c r="U8" s="2" t="s">
        <v>30</v>
      </c>
      <c r="V8" s="2" t="s">
        <v>31</v>
      </c>
      <c r="W8" s="2" t="s">
        <v>32</v>
      </c>
      <c r="X8" s="2" t="s">
        <v>35</v>
      </c>
      <c r="Y8" s="2" t="s">
        <v>33</v>
      </c>
      <c r="Z8" s="11" t="s">
        <v>37</v>
      </c>
    </row>
    <row r="9" spans="1:26">
      <c r="A9" s="2">
        <v>6</v>
      </c>
      <c r="B9" s="2">
        <v>95</v>
      </c>
      <c r="C9" s="2">
        <v>8</v>
      </c>
      <c r="G9" s="2" t="s">
        <v>21</v>
      </c>
      <c r="H9" s="2" t="s">
        <v>21</v>
      </c>
      <c r="I9" s="3">
        <v>6</v>
      </c>
      <c r="J9" s="2" t="s">
        <v>22</v>
      </c>
      <c r="K9" s="3">
        <v>5.96</v>
      </c>
      <c r="L9" s="2" t="s">
        <v>23</v>
      </c>
      <c r="M9">
        <f t="shared" si="0"/>
        <v>0.99375883333333326</v>
      </c>
      <c r="N9" t="s">
        <v>24</v>
      </c>
      <c r="O9" s="8">
        <f t="shared" si="1"/>
        <v>5.9228026466666659</v>
      </c>
      <c r="P9" t="s">
        <v>25</v>
      </c>
      <c r="Q9" t="s">
        <v>26</v>
      </c>
      <c r="R9" t="s">
        <v>27</v>
      </c>
      <c r="S9" t="s">
        <v>28</v>
      </c>
      <c r="T9" t="s">
        <v>29</v>
      </c>
      <c r="U9" s="2" t="s">
        <v>30</v>
      </c>
      <c r="V9" s="2" t="s">
        <v>31</v>
      </c>
      <c r="W9" s="2" t="s">
        <v>32</v>
      </c>
      <c r="X9" s="2" t="s">
        <v>35</v>
      </c>
      <c r="Y9" s="2" t="s">
        <v>33</v>
      </c>
      <c r="Z9" s="11" t="s">
        <v>37</v>
      </c>
    </row>
    <row r="10" spans="1:26">
      <c r="A10" s="2">
        <v>6</v>
      </c>
      <c r="B10" s="2">
        <v>95</v>
      </c>
      <c r="C10" s="2">
        <v>9</v>
      </c>
      <c r="G10" s="2" t="s">
        <v>21</v>
      </c>
      <c r="H10" s="2" t="s">
        <v>21</v>
      </c>
      <c r="I10" s="3">
        <v>7</v>
      </c>
      <c r="J10" s="2" t="s">
        <v>22</v>
      </c>
      <c r="K10" s="3">
        <v>6.96</v>
      </c>
      <c r="L10" s="2" t="s">
        <v>23</v>
      </c>
      <c r="M10">
        <f t="shared" si="0"/>
        <v>0.99375883333333326</v>
      </c>
      <c r="N10" t="s">
        <v>24</v>
      </c>
      <c r="O10" s="8">
        <f t="shared" si="1"/>
        <v>6.9165614799999995</v>
      </c>
      <c r="P10" t="s">
        <v>25</v>
      </c>
      <c r="Q10" t="s">
        <v>26</v>
      </c>
      <c r="R10" t="s">
        <v>27</v>
      </c>
      <c r="S10" t="s">
        <v>28</v>
      </c>
      <c r="T10" t="s">
        <v>29</v>
      </c>
      <c r="U10" s="2" t="s">
        <v>30</v>
      </c>
      <c r="V10" s="2" t="s">
        <v>31</v>
      </c>
      <c r="W10" s="2" t="s">
        <v>32</v>
      </c>
      <c r="X10" s="2" t="s">
        <v>35</v>
      </c>
      <c r="Y10" s="2" t="s">
        <v>33</v>
      </c>
      <c r="Z10" s="11" t="s">
        <v>37</v>
      </c>
    </row>
    <row r="11" spans="1:26">
      <c r="A11" s="2">
        <v>6</v>
      </c>
      <c r="B11" s="2">
        <v>95</v>
      </c>
      <c r="C11" s="2">
        <v>10</v>
      </c>
      <c r="G11" s="2" t="s">
        <v>21</v>
      </c>
      <c r="H11" s="2" t="s">
        <v>21</v>
      </c>
      <c r="I11" s="3">
        <v>6</v>
      </c>
      <c r="J11" s="2" t="s">
        <v>22</v>
      </c>
      <c r="K11" s="3">
        <v>5.96</v>
      </c>
      <c r="L11" s="2" t="s">
        <v>23</v>
      </c>
      <c r="M11">
        <f t="shared" si="0"/>
        <v>0.99375883333333326</v>
      </c>
      <c r="N11" t="s">
        <v>24</v>
      </c>
      <c r="O11" s="8">
        <f t="shared" si="1"/>
        <v>5.9228026466666659</v>
      </c>
      <c r="P11" t="s">
        <v>25</v>
      </c>
      <c r="Q11" t="s">
        <v>26</v>
      </c>
      <c r="R11" t="s">
        <v>27</v>
      </c>
      <c r="S11" t="s">
        <v>28</v>
      </c>
      <c r="T11" t="s">
        <v>29</v>
      </c>
      <c r="U11" s="2" t="s">
        <v>30</v>
      </c>
      <c r="V11" s="2" t="s">
        <v>31</v>
      </c>
      <c r="W11" s="2" t="s">
        <v>32</v>
      </c>
      <c r="X11" s="2" t="s">
        <v>35</v>
      </c>
      <c r="Y11" s="2" t="s">
        <v>33</v>
      </c>
      <c r="Z11" s="11" t="s">
        <v>37</v>
      </c>
    </row>
    <row r="12" spans="1:26">
      <c r="A12" s="2">
        <v>6</v>
      </c>
      <c r="B12" s="2">
        <v>95</v>
      </c>
      <c r="C12" s="2">
        <v>11</v>
      </c>
      <c r="G12" s="2" t="s">
        <v>21</v>
      </c>
      <c r="H12" s="2" t="s">
        <v>21</v>
      </c>
      <c r="I12" s="3">
        <v>5.8</v>
      </c>
      <c r="J12" s="2" t="s">
        <v>22</v>
      </c>
      <c r="K12" s="3">
        <v>5.77</v>
      </c>
      <c r="L12" s="2" t="s">
        <v>23</v>
      </c>
      <c r="M12">
        <f t="shared" si="0"/>
        <v>0.99375883333333326</v>
      </c>
      <c r="N12" t="s">
        <v>24</v>
      </c>
      <c r="O12" s="8">
        <f t="shared" si="1"/>
        <v>5.7339884683333322</v>
      </c>
      <c r="P12" t="s">
        <v>25</v>
      </c>
      <c r="Q12" t="s">
        <v>26</v>
      </c>
      <c r="R12" t="s">
        <v>27</v>
      </c>
      <c r="S12" t="s">
        <v>28</v>
      </c>
      <c r="T12" t="s">
        <v>29</v>
      </c>
      <c r="U12" s="2" t="s">
        <v>30</v>
      </c>
      <c r="V12" s="2" t="s">
        <v>31</v>
      </c>
      <c r="W12" s="2" t="s">
        <v>32</v>
      </c>
      <c r="X12" s="2" t="s">
        <v>35</v>
      </c>
      <c r="Y12" s="2" t="s">
        <v>33</v>
      </c>
      <c r="Z12" s="11" t="s">
        <v>37</v>
      </c>
    </row>
    <row r="13" spans="1:26">
      <c r="A13" s="2">
        <v>6</v>
      </c>
      <c r="B13" s="2">
        <v>95</v>
      </c>
      <c r="C13" s="2">
        <v>12</v>
      </c>
      <c r="G13" s="2" t="s">
        <v>21</v>
      </c>
      <c r="H13" s="2" t="s">
        <v>21</v>
      </c>
      <c r="I13" s="3">
        <v>6.1</v>
      </c>
      <c r="J13" s="2" t="s">
        <v>22</v>
      </c>
      <c r="K13" s="3">
        <v>6.07</v>
      </c>
      <c r="L13" s="2" t="s">
        <v>23</v>
      </c>
      <c r="M13">
        <f t="shared" si="0"/>
        <v>0.99375883333333326</v>
      </c>
      <c r="N13" t="s">
        <v>24</v>
      </c>
      <c r="O13" s="8">
        <f t="shared" si="1"/>
        <v>6.0321161183333327</v>
      </c>
      <c r="P13" t="s">
        <v>25</v>
      </c>
      <c r="Q13" t="s">
        <v>26</v>
      </c>
      <c r="R13" t="s">
        <v>27</v>
      </c>
      <c r="S13" t="s">
        <v>28</v>
      </c>
      <c r="T13" t="s">
        <v>29</v>
      </c>
      <c r="U13" s="2" t="s">
        <v>30</v>
      </c>
      <c r="V13" s="2" t="s">
        <v>31</v>
      </c>
      <c r="W13" s="2" t="s">
        <v>32</v>
      </c>
      <c r="X13" s="2" t="s">
        <v>35</v>
      </c>
      <c r="Y13" s="2" t="s">
        <v>33</v>
      </c>
      <c r="Z13" s="11" t="s">
        <v>37</v>
      </c>
    </row>
    <row r="14" spans="1:26">
      <c r="A14" s="2">
        <v>6</v>
      </c>
      <c r="B14" s="2">
        <v>95</v>
      </c>
      <c r="D14" s="2">
        <v>1</v>
      </c>
      <c r="G14" s="2" t="s">
        <v>21</v>
      </c>
      <c r="H14" s="2" t="s">
        <v>21</v>
      </c>
      <c r="I14" s="3">
        <v>0.3</v>
      </c>
      <c r="J14" s="2" t="s">
        <v>22</v>
      </c>
      <c r="K14" s="3">
        <v>0.3</v>
      </c>
      <c r="L14" s="2" t="s">
        <v>23</v>
      </c>
      <c r="M14">
        <f t="shared" si="0"/>
        <v>0.99375883333333326</v>
      </c>
      <c r="N14" t="s">
        <v>24</v>
      </c>
      <c r="O14" s="8">
        <f t="shared" si="1"/>
        <v>0.29812764999999997</v>
      </c>
      <c r="P14" t="s">
        <v>25</v>
      </c>
      <c r="Q14" t="s">
        <v>26</v>
      </c>
      <c r="R14" t="s">
        <v>27</v>
      </c>
      <c r="S14" t="s">
        <v>28</v>
      </c>
      <c r="T14" t="s">
        <v>29</v>
      </c>
      <c r="U14" s="2" t="s">
        <v>30</v>
      </c>
      <c r="V14" s="2" t="s">
        <v>31</v>
      </c>
      <c r="W14" s="2" t="s">
        <v>32</v>
      </c>
      <c r="X14" s="2" t="s">
        <v>35</v>
      </c>
      <c r="Y14" s="2" t="s">
        <v>33</v>
      </c>
      <c r="Z14" s="11" t="s">
        <v>37</v>
      </c>
    </row>
    <row r="15" spans="1:26">
      <c r="A15" s="2">
        <v>6</v>
      </c>
      <c r="B15" s="2">
        <v>95</v>
      </c>
      <c r="D15" s="2">
        <v>2</v>
      </c>
      <c r="G15" s="2" t="s">
        <v>21</v>
      </c>
      <c r="H15" s="2" t="s">
        <v>21</v>
      </c>
      <c r="I15" s="3">
        <v>0.3</v>
      </c>
      <c r="J15" s="2" t="s">
        <v>22</v>
      </c>
      <c r="K15" s="3">
        <v>0.3</v>
      </c>
      <c r="L15" s="2" t="s">
        <v>23</v>
      </c>
      <c r="M15">
        <f t="shared" si="0"/>
        <v>0.99375883333333326</v>
      </c>
      <c r="N15" t="s">
        <v>24</v>
      </c>
      <c r="O15" s="8">
        <f t="shared" si="1"/>
        <v>0.29812764999999997</v>
      </c>
      <c r="P15" t="s">
        <v>25</v>
      </c>
      <c r="Q15" t="s">
        <v>26</v>
      </c>
      <c r="R15" t="s">
        <v>27</v>
      </c>
      <c r="S15" t="s">
        <v>28</v>
      </c>
      <c r="T15" t="s">
        <v>29</v>
      </c>
      <c r="U15" s="2" t="s">
        <v>30</v>
      </c>
      <c r="V15" s="2" t="s">
        <v>31</v>
      </c>
      <c r="W15" s="2" t="s">
        <v>32</v>
      </c>
      <c r="X15" s="2" t="s">
        <v>35</v>
      </c>
      <c r="Y15" s="2" t="s">
        <v>33</v>
      </c>
      <c r="Z15" s="11" t="s">
        <v>37</v>
      </c>
    </row>
    <row r="16" spans="1:26">
      <c r="A16" s="2">
        <v>6</v>
      </c>
      <c r="B16" s="2">
        <v>95</v>
      </c>
      <c r="D16" s="2">
        <v>3</v>
      </c>
      <c r="G16" s="2" t="s">
        <v>21</v>
      </c>
      <c r="H16" s="2" t="s">
        <v>21</v>
      </c>
      <c r="I16" s="3">
        <v>0.2</v>
      </c>
      <c r="J16" s="2" t="s">
        <v>22</v>
      </c>
      <c r="K16" s="3">
        <v>0.2</v>
      </c>
      <c r="L16" s="2" t="s">
        <v>23</v>
      </c>
      <c r="M16">
        <f t="shared" si="0"/>
        <v>0.99375883333333326</v>
      </c>
      <c r="N16" t="s">
        <v>24</v>
      </c>
      <c r="O16" s="8">
        <f t="shared" si="1"/>
        <v>0.19875176666666666</v>
      </c>
      <c r="P16" t="s">
        <v>25</v>
      </c>
      <c r="Q16" t="s">
        <v>26</v>
      </c>
      <c r="R16" t="s">
        <v>27</v>
      </c>
      <c r="S16" t="s">
        <v>28</v>
      </c>
      <c r="T16" t="s">
        <v>29</v>
      </c>
      <c r="U16" s="2" t="s">
        <v>30</v>
      </c>
      <c r="V16" s="2" t="s">
        <v>31</v>
      </c>
      <c r="W16" s="2" t="s">
        <v>32</v>
      </c>
      <c r="X16" s="2" t="s">
        <v>35</v>
      </c>
      <c r="Y16" s="2" t="s">
        <v>33</v>
      </c>
      <c r="Z16" s="11" t="s">
        <v>37</v>
      </c>
    </row>
    <row r="17" spans="1:26">
      <c r="A17" s="2">
        <v>6</v>
      </c>
      <c r="B17" s="2">
        <v>95</v>
      </c>
      <c r="D17" s="2">
        <v>4</v>
      </c>
      <c r="G17" s="2" t="s">
        <v>21</v>
      </c>
      <c r="H17" s="2" t="s">
        <v>21</v>
      </c>
      <c r="I17" s="3">
        <v>0.2</v>
      </c>
      <c r="J17" s="2" t="s">
        <v>22</v>
      </c>
      <c r="K17" s="3">
        <v>0.2</v>
      </c>
      <c r="L17" s="2" t="s">
        <v>23</v>
      </c>
      <c r="M17">
        <f t="shared" si="0"/>
        <v>0.99375883333333326</v>
      </c>
      <c r="N17" t="s">
        <v>24</v>
      </c>
      <c r="O17" s="8">
        <f t="shared" si="1"/>
        <v>0.19875176666666666</v>
      </c>
      <c r="P17" t="s">
        <v>25</v>
      </c>
      <c r="Q17" t="s">
        <v>26</v>
      </c>
      <c r="R17" t="s">
        <v>27</v>
      </c>
      <c r="S17" t="s">
        <v>28</v>
      </c>
      <c r="T17" t="s">
        <v>29</v>
      </c>
      <c r="U17" s="2" t="s">
        <v>30</v>
      </c>
      <c r="V17" s="2" t="s">
        <v>31</v>
      </c>
      <c r="W17" s="2" t="s">
        <v>32</v>
      </c>
      <c r="X17" s="2" t="s">
        <v>35</v>
      </c>
      <c r="Y17" s="2" t="s">
        <v>33</v>
      </c>
      <c r="Z17" s="11" t="s">
        <v>37</v>
      </c>
    </row>
    <row r="18" spans="1:26">
      <c r="A18" s="2">
        <v>6</v>
      </c>
      <c r="B18" s="2">
        <v>95</v>
      </c>
      <c r="D18" s="2">
        <v>5</v>
      </c>
      <c r="G18" s="2" t="s">
        <v>21</v>
      </c>
      <c r="H18" s="2" t="s">
        <v>21</v>
      </c>
      <c r="I18" s="3">
        <v>0.3</v>
      </c>
      <c r="J18" s="2" t="s">
        <v>22</v>
      </c>
      <c r="K18" s="3">
        <v>0.3</v>
      </c>
      <c r="L18" s="2" t="s">
        <v>23</v>
      </c>
      <c r="M18">
        <f t="shared" si="0"/>
        <v>0.99375883333333326</v>
      </c>
      <c r="N18" t="s">
        <v>24</v>
      </c>
      <c r="O18" s="8">
        <f t="shared" si="1"/>
        <v>0.29812764999999997</v>
      </c>
      <c r="P18" t="s">
        <v>25</v>
      </c>
      <c r="Q18" t="s">
        <v>26</v>
      </c>
      <c r="R18" t="s">
        <v>27</v>
      </c>
      <c r="S18" t="s">
        <v>28</v>
      </c>
      <c r="T18" t="s">
        <v>29</v>
      </c>
      <c r="U18" s="2" t="s">
        <v>30</v>
      </c>
      <c r="V18" s="2" t="s">
        <v>31</v>
      </c>
      <c r="W18" s="2" t="s">
        <v>32</v>
      </c>
      <c r="X18" s="2" t="s">
        <v>35</v>
      </c>
      <c r="Y18" s="2" t="s">
        <v>33</v>
      </c>
      <c r="Z18" s="11" t="s">
        <v>37</v>
      </c>
    </row>
    <row r="19" spans="1:26">
      <c r="A19" s="2">
        <v>6</v>
      </c>
      <c r="B19" s="2">
        <v>95</v>
      </c>
      <c r="D19" s="2">
        <v>6</v>
      </c>
      <c r="G19" s="2" t="s">
        <v>21</v>
      </c>
      <c r="H19" s="2" t="s">
        <v>21</v>
      </c>
      <c r="I19" s="3">
        <v>0.3</v>
      </c>
      <c r="J19" s="2" t="s">
        <v>22</v>
      </c>
      <c r="K19" s="3">
        <v>0.3</v>
      </c>
      <c r="L19" s="2" t="s">
        <v>23</v>
      </c>
      <c r="M19">
        <f t="shared" si="0"/>
        <v>0.99375883333333326</v>
      </c>
      <c r="N19" t="s">
        <v>24</v>
      </c>
      <c r="O19" s="8">
        <f t="shared" si="1"/>
        <v>0.29812764999999997</v>
      </c>
      <c r="P19" t="s">
        <v>25</v>
      </c>
      <c r="Q19" t="s">
        <v>26</v>
      </c>
      <c r="R19" t="s">
        <v>27</v>
      </c>
      <c r="S19" t="s">
        <v>28</v>
      </c>
      <c r="T19" t="s">
        <v>29</v>
      </c>
      <c r="U19" s="2" t="s">
        <v>30</v>
      </c>
      <c r="V19" s="2" t="s">
        <v>31</v>
      </c>
      <c r="W19" s="2" t="s">
        <v>32</v>
      </c>
      <c r="X19" s="2" t="s">
        <v>35</v>
      </c>
      <c r="Y19" s="2" t="s">
        <v>33</v>
      </c>
      <c r="Z19" s="11" t="s">
        <v>37</v>
      </c>
    </row>
    <row r="20" spans="1:26">
      <c r="A20" s="2">
        <v>6</v>
      </c>
      <c r="B20" s="2">
        <v>95</v>
      </c>
      <c r="D20" s="2">
        <v>7</v>
      </c>
      <c r="G20" s="2" t="s">
        <v>21</v>
      </c>
      <c r="H20" s="2" t="s">
        <v>21</v>
      </c>
      <c r="I20" s="3">
        <v>0.3</v>
      </c>
      <c r="J20" s="2" t="s">
        <v>22</v>
      </c>
      <c r="K20" s="3">
        <v>0.3</v>
      </c>
      <c r="L20" s="2" t="s">
        <v>23</v>
      </c>
      <c r="M20">
        <f t="shared" si="0"/>
        <v>0.99375883333333326</v>
      </c>
      <c r="N20" t="s">
        <v>24</v>
      </c>
      <c r="O20" s="8">
        <f t="shared" si="1"/>
        <v>0.29812764999999997</v>
      </c>
      <c r="P20" t="s">
        <v>25</v>
      </c>
      <c r="Q20" t="s">
        <v>26</v>
      </c>
      <c r="R20" t="s">
        <v>27</v>
      </c>
      <c r="S20" t="s">
        <v>28</v>
      </c>
      <c r="T20" t="s">
        <v>29</v>
      </c>
      <c r="U20" s="2" t="s">
        <v>30</v>
      </c>
      <c r="V20" s="2" t="s">
        <v>31</v>
      </c>
      <c r="W20" s="2" t="s">
        <v>32</v>
      </c>
      <c r="X20" s="2" t="s">
        <v>35</v>
      </c>
      <c r="Y20" s="2" t="s">
        <v>33</v>
      </c>
      <c r="Z20" s="11" t="s">
        <v>37</v>
      </c>
    </row>
    <row r="21" spans="1:26" s="4" customFormat="1">
      <c r="A21" s="4" t="s">
        <v>34</v>
      </c>
      <c r="G21" s="5"/>
      <c r="I21" s="5">
        <f>SUM(I2:I20)</f>
        <v>69.399999999999991</v>
      </c>
      <c r="J21" s="4" t="s">
        <v>22</v>
      </c>
      <c r="K21" s="5">
        <f>SUM(K2:K20)</f>
        <v>68.999999999999986</v>
      </c>
      <c r="L21" s="4" t="s">
        <v>23</v>
      </c>
      <c r="M21" s="6">
        <f t="shared" si="0"/>
        <v>0.99375883333333326</v>
      </c>
      <c r="N21" s="6" t="s">
        <v>24</v>
      </c>
      <c r="O21" s="9">
        <f t="shared" si="1"/>
        <v>68.569359499999976</v>
      </c>
      <c r="P21" s="6" t="s">
        <v>25</v>
      </c>
      <c r="Q21" s="6"/>
      <c r="R21" s="6"/>
      <c r="S21" s="6"/>
      <c r="T21" s="6"/>
      <c r="X21" s="2"/>
      <c r="Z21" s="12"/>
    </row>
  </sheetData>
  <hyperlinks>
    <hyperlink ref="Z2" r:id="rId1"/>
    <hyperlink ref="Z3:Z20" r:id="rId2" display="..\Documentos Escaneados SAG\95-Santa Rosa de Tunich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2013-09-10T21:05:53Z</dcterms:created>
  <dcterms:modified xsi:type="dcterms:W3CDTF">2013-11-26T17:22:51Z</dcterms:modified>
</cp:coreProperties>
</file>