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20" windowWidth="14055" windowHeight="4620" activeTab="1"/>
  </bookViews>
  <sheets>
    <sheet name="41" sheetId="2" r:id="rId1"/>
    <sheet name="39" sheetId="3" r:id="rId2"/>
  </sheets>
  <calcPr calcId="124519"/>
</workbook>
</file>

<file path=xl/calcChain.xml><?xml version="1.0" encoding="utf-8"?>
<calcChain xmlns="http://schemas.openxmlformats.org/spreadsheetml/2006/main">
  <c r="G54" i="3"/>
  <c r="I54"/>
  <c r="K54"/>
  <c r="O5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2"/>
</calcChain>
</file>

<file path=xl/sharedStrings.xml><?xml version="1.0" encoding="utf-8"?>
<sst xmlns="http://schemas.openxmlformats.org/spreadsheetml/2006/main" count="812" uniqueCount="49">
  <si>
    <t>Region</t>
  </si>
  <si>
    <t>Nº Proyecto</t>
  </si>
  <si>
    <t xml:space="preserve">Parcela </t>
  </si>
  <si>
    <t>Sitio</t>
  </si>
  <si>
    <t>Bien Común</t>
  </si>
  <si>
    <t>Superficie  Total</t>
  </si>
  <si>
    <t>Unidad</t>
  </si>
  <si>
    <t>Superficie  Riego</t>
  </si>
  <si>
    <t>Derechos</t>
  </si>
  <si>
    <t>Caudal</t>
  </si>
  <si>
    <t>Cauce</t>
  </si>
  <si>
    <t>Fuente Hidrica</t>
  </si>
  <si>
    <t>Naturaleza del agua</t>
  </si>
  <si>
    <t>Tipo de derecho</t>
  </si>
  <si>
    <t>Ejercicio del derecho</t>
  </si>
  <si>
    <t>A</t>
  </si>
  <si>
    <t>B</t>
  </si>
  <si>
    <t>C</t>
  </si>
  <si>
    <t>D</t>
  </si>
  <si>
    <t>E</t>
  </si>
  <si>
    <t>G</t>
  </si>
  <si>
    <t>H</t>
  </si>
  <si>
    <t>I</t>
  </si>
  <si>
    <t>F</t>
  </si>
  <si>
    <t>Has</t>
  </si>
  <si>
    <t>Acciones</t>
  </si>
  <si>
    <t>O,50</t>
  </si>
  <si>
    <t>Reserva Cora</t>
  </si>
  <si>
    <t>Equivalencia</t>
  </si>
  <si>
    <t>Cauce Principal</t>
  </si>
  <si>
    <t>Cauce derivado</t>
  </si>
  <si>
    <t>Seccion</t>
  </si>
  <si>
    <t xml:space="preserve">Naturaleza del Agua </t>
  </si>
  <si>
    <t>Tipo del Derecho</t>
  </si>
  <si>
    <t>Ejercicio del Derecho</t>
  </si>
  <si>
    <t>Fuente de la Informacion</t>
  </si>
  <si>
    <t xml:space="preserve">Observaciones </t>
  </si>
  <si>
    <t>Canal Compañía</t>
  </si>
  <si>
    <t>Rio Cachapoal</t>
  </si>
  <si>
    <t xml:space="preserve">primera </t>
  </si>
  <si>
    <t xml:space="preserve">lts/seg/acciones </t>
  </si>
  <si>
    <t>Lts/Seg</t>
  </si>
  <si>
    <t>Superficial</t>
  </si>
  <si>
    <t>Consuntivo</t>
  </si>
  <si>
    <t>Permenente y Continuo</t>
  </si>
  <si>
    <r>
      <t xml:space="preserve">De acuerdo a lo señalado en el Proyecto de Parcelación, los recursos del  </t>
    </r>
    <r>
      <rPr>
        <b/>
        <sz val="8"/>
        <color theme="1"/>
        <rFont val="Arial"/>
        <family val="2"/>
      </rPr>
      <t>canal Compañía,</t>
    </r>
    <r>
      <rPr>
        <sz val="8"/>
        <color theme="1"/>
        <rFont val="Arial"/>
        <family val="2"/>
      </rPr>
      <t xml:space="preserve"> de la Asociación de Canales de la Compañía, provienen del Río Cachapoal, Primera Sección. El caudal en dicho río, en el mes de enero de máxima demanda para un año 85% es 99.400 l/s menos un 10% de pérdidas por conducción, lo que es igual a 89.460 l/s y la cantidad total de acciones o partes de río que se distribuyen son 1.000 acciones o partes de río. La Asociación de Canales de la Compañía tiene derecho a 137,442  acciones o partes de río y reparte 8.886 regadores o acciones de canal. De esta manera, la equivalencia de la acción conducida en el canal Compañía es  igual a </t>
    </r>
    <r>
      <rPr>
        <b/>
        <sz val="8"/>
        <color theme="1"/>
        <rFont val="Arial"/>
        <family val="2"/>
      </rPr>
      <t>1,3837 l/s/acción</t>
    </r>
    <r>
      <rPr>
        <sz val="8"/>
        <color theme="1"/>
        <rFont val="Arial"/>
        <family val="2"/>
      </rPr>
      <t>..</t>
    </r>
  </si>
  <si>
    <t>totales</t>
  </si>
  <si>
    <t>Documentos</t>
  </si>
  <si>
    <t>Documentos escaneados SAG\39-La Morera.pdf</t>
  </si>
</sst>
</file>

<file path=xl/styles.xml><?xml version="1.0" encoding="utf-8"?>
<styleSheet xmlns="http://schemas.openxmlformats.org/spreadsheetml/2006/main">
  <numFmts count="6">
    <numFmt numFmtId="164" formatCode="_-* #,##0.00\ _€_-;\-* #,##0.00\ _€_-;_-* &quot;-&quot;??\ _€_-;_-@_-"/>
    <numFmt numFmtId="165" formatCode="0.0"/>
    <numFmt numFmtId="166" formatCode="_-* #,##0.000_-;\-* #,##0.000_-;_-* &quot;-&quot;??_-;_-@_-"/>
    <numFmt numFmtId="167" formatCode="_-* #,##0.000\ _€_-;\-* #,##0.000\ _€_-;_-* &quot;-&quot;??\ _€_-;_-@_-"/>
    <numFmt numFmtId="168" formatCode="0.000"/>
    <numFmt numFmtId="169" formatCode="_-* #,##0.0000\ _€_-;\-* #,##0.0000\ _€_-;_-* &quot;-&quot;??\ _€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165" fontId="0" fillId="0" borderId="0" xfId="0" applyNumberFormat="1"/>
    <xf numFmtId="166" fontId="0" fillId="0" borderId="0" xfId="0" applyNumberFormat="1"/>
    <xf numFmtId="167" fontId="0" fillId="0" borderId="0" xfId="1" applyNumberFormat="1" applyFont="1"/>
    <xf numFmtId="168" fontId="0" fillId="0" borderId="0" xfId="0" applyNumberFormat="1"/>
    <xf numFmtId="169" fontId="0" fillId="0" borderId="0" xfId="0" applyNumberFormat="1"/>
    <xf numFmtId="0" fontId="2" fillId="0" borderId="0" xfId="0" applyFont="1"/>
    <xf numFmtId="0" fontId="4" fillId="0" borderId="0" xfId="0" applyFont="1"/>
    <xf numFmtId="167" fontId="4" fillId="0" borderId="0" xfId="1" applyNumberFormat="1" applyFont="1"/>
    <xf numFmtId="168" fontId="4" fillId="0" borderId="0" xfId="0" applyNumberFormat="1" applyFont="1"/>
    <xf numFmtId="169" fontId="4" fillId="0" borderId="0" xfId="1" applyNumberFormat="1" applyFont="1"/>
    <xf numFmtId="169" fontId="4" fillId="0" borderId="0" xfId="0" applyNumberFormat="1" applyFont="1"/>
    <xf numFmtId="0" fontId="5" fillId="0" borderId="0" xfId="2" applyAlignment="1" applyProtection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39-La%20Morera.pdf" TargetMode="External"/><Relationship Id="rId1" Type="http://schemas.openxmlformats.org/officeDocument/2006/relationships/hyperlink" Target="Documentos%20escaneados%20SAG\39-La%20More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R342"/>
  <sheetViews>
    <sheetView workbookViewId="0">
      <selection sqref="A1:S5"/>
    </sheetView>
  </sheetViews>
  <sheetFormatPr baseColWidth="10" defaultRowHeight="15"/>
  <sheetData>
    <row r="3" spans="1:18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2" t="s">
        <v>7</v>
      </c>
      <c r="I3" s="1" t="s">
        <v>6</v>
      </c>
      <c r="J3" s="3" t="s">
        <v>8</v>
      </c>
      <c r="K3" s="1" t="s">
        <v>6</v>
      </c>
      <c r="L3" s="1" t="s">
        <v>9</v>
      </c>
      <c r="M3" s="1" t="s">
        <v>6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</row>
    <row r="4" spans="1:18">
      <c r="A4">
        <v>6</v>
      </c>
      <c r="B4">
        <v>25</v>
      </c>
      <c r="C4">
        <v>1</v>
      </c>
      <c r="H4">
        <v>5</v>
      </c>
      <c r="I4" s="1" t="s">
        <v>24</v>
      </c>
      <c r="J4">
        <v>2.4</v>
      </c>
      <c r="K4" s="1" t="s">
        <v>25</v>
      </c>
    </row>
    <row r="5" spans="1:18">
      <c r="A5" s="1">
        <v>6</v>
      </c>
      <c r="B5" s="1">
        <v>25</v>
      </c>
      <c r="C5">
        <v>1</v>
      </c>
      <c r="H5">
        <v>5</v>
      </c>
      <c r="I5" s="1" t="s">
        <v>24</v>
      </c>
      <c r="J5">
        <v>3.98</v>
      </c>
      <c r="K5" s="1" t="s">
        <v>25</v>
      </c>
    </row>
    <row r="6" spans="1:18">
      <c r="A6" s="1">
        <v>6</v>
      </c>
      <c r="B6" s="1">
        <v>25</v>
      </c>
      <c r="C6" s="1">
        <v>2</v>
      </c>
      <c r="H6">
        <v>5</v>
      </c>
      <c r="I6" s="1" t="s">
        <v>24</v>
      </c>
      <c r="J6">
        <v>2.4</v>
      </c>
      <c r="K6" s="1" t="s">
        <v>25</v>
      </c>
    </row>
    <row r="7" spans="1:18">
      <c r="A7" s="1">
        <v>6</v>
      </c>
      <c r="B7" s="1">
        <v>25</v>
      </c>
      <c r="C7" s="1">
        <v>2</v>
      </c>
      <c r="H7">
        <v>5</v>
      </c>
      <c r="I7" s="1" t="s">
        <v>24</v>
      </c>
      <c r="J7">
        <v>3.98</v>
      </c>
      <c r="K7" s="1" t="s">
        <v>25</v>
      </c>
    </row>
    <row r="8" spans="1:18">
      <c r="A8" s="1">
        <v>6</v>
      </c>
      <c r="B8" s="1">
        <v>25</v>
      </c>
      <c r="C8" s="1">
        <v>3</v>
      </c>
      <c r="H8">
        <v>5</v>
      </c>
      <c r="I8" s="1" t="s">
        <v>24</v>
      </c>
      <c r="J8">
        <v>2.4</v>
      </c>
      <c r="K8" s="1" t="s">
        <v>25</v>
      </c>
    </row>
    <row r="9" spans="1:18">
      <c r="A9" s="1">
        <v>6</v>
      </c>
      <c r="B9" s="1">
        <v>25</v>
      </c>
      <c r="C9" s="1">
        <v>3</v>
      </c>
      <c r="H9">
        <v>5</v>
      </c>
      <c r="I9" s="1" t="s">
        <v>24</v>
      </c>
      <c r="J9">
        <v>3.98</v>
      </c>
      <c r="K9" s="1" t="s">
        <v>25</v>
      </c>
    </row>
    <row r="10" spans="1:18">
      <c r="A10" s="1">
        <v>6</v>
      </c>
      <c r="B10" s="1">
        <v>25</v>
      </c>
      <c r="C10" s="1">
        <v>4</v>
      </c>
      <c r="H10">
        <v>4.8</v>
      </c>
      <c r="I10" s="1" t="s">
        <v>24</v>
      </c>
      <c r="J10">
        <v>2.2999999999999998</v>
      </c>
      <c r="K10" s="1" t="s">
        <v>25</v>
      </c>
    </row>
    <row r="11" spans="1:18">
      <c r="A11" s="1">
        <v>6</v>
      </c>
      <c r="B11" s="1">
        <v>25</v>
      </c>
      <c r="C11" s="1">
        <v>4</v>
      </c>
      <c r="H11">
        <v>4.8</v>
      </c>
      <c r="I11" s="1" t="s">
        <v>24</v>
      </c>
      <c r="J11">
        <v>3.84</v>
      </c>
      <c r="K11" s="1" t="s">
        <v>25</v>
      </c>
    </row>
    <row r="12" spans="1:18">
      <c r="A12" s="1">
        <v>6</v>
      </c>
      <c r="B12" s="1">
        <v>25</v>
      </c>
      <c r="C12" s="1">
        <v>5</v>
      </c>
      <c r="H12">
        <v>5.6</v>
      </c>
      <c r="I12" s="1" t="s">
        <v>24</v>
      </c>
      <c r="J12">
        <v>2.69</v>
      </c>
      <c r="K12" s="1" t="s">
        <v>25</v>
      </c>
    </row>
    <row r="13" spans="1:18">
      <c r="A13" s="1">
        <v>6</v>
      </c>
      <c r="B13" s="1">
        <v>25</v>
      </c>
      <c r="C13" s="1">
        <v>5</v>
      </c>
      <c r="H13">
        <v>5.6</v>
      </c>
      <c r="I13" s="1" t="s">
        <v>24</v>
      </c>
      <c r="J13">
        <v>4.47</v>
      </c>
      <c r="K13" s="1" t="s">
        <v>25</v>
      </c>
    </row>
    <row r="14" spans="1:18">
      <c r="A14" s="1">
        <v>6</v>
      </c>
      <c r="B14" s="1">
        <v>25</v>
      </c>
      <c r="C14" s="1">
        <v>6</v>
      </c>
      <c r="H14">
        <v>5.6</v>
      </c>
      <c r="I14" s="1" t="s">
        <v>24</v>
      </c>
      <c r="J14">
        <v>2.69</v>
      </c>
      <c r="K14" s="1" t="s">
        <v>25</v>
      </c>
    </row>
    <row r="15" spans="1:18">
      <c r="A15" s="1">
        <v>6</v>
      </c>
      <c r="B15" s="1">
        <v>25</v>
      </c>
      <c r="C15" s="1">
        <v>6</v>
      </c>
      <c r="H15">
        <v>5.6</v>
      </c>
      <c r="I15" s="1" t="s">
        <v>24</v>
      </c>
      <c r="J15">
        <v>4.47</v>
      </c>
      <c r="K15" s="1" t="s">
        <v>25</v>
      </c>
    </row>
    <row r="16" spans="1:18">
      <c r="A16" s="1">
        <v>6</v>
      </c>
      <c r="B16" s="1">
        <v>25</v>
      </c>
      <c r="C16" s="1">
        <v>7</v>
      </c>
      <c r="H16">
        <v>5.7</v>
      </c>
      <c r="I16" s="1" t="s">
        <v>24</v>
      </c>
      <c r="J16">
        <v>2.74</v>
      </c>
      <c r="K16" s="1" t="s">
        <v>25</v>
      </c>
    </row>
    <row r="17" spans="1:11">
      <c r="A17" s="1">
        <v>6</v>
      </c>
      <c r="B17" s="1">
        <v>25</v>
      </c>
      <c r="C17" s="1">
        <v>7</v>
      </c>
      <c r="H17">
        <v>5.7</v>
      </c>
      <c r="I17" s="1" t="s">
        <v>24</v>
      </c>
      <c r="J17">
        <v>4.55</v>
      </c>
      <c r="K17" s="1" t="s">
        <v>25</v>
      </c>
    </row>
    <row r="18" spans="1:11">
      <c r="A18" s="1">
        <v>6</v>
      </c>
      <c r="B18" s="1">
        <v>25</v>
      </c>
      <c r="C18" s="1">
        <v>8</v>
      </c>
      <c r="H18">
        <v>5.7</v>
      </c>
      <c r="I18" s="1" t="s">
        <v>24</v>
      </c>
      <c r="J18">
        <v>2.74</v>
      </c>
      <c r="K18" s="1" t="s">
        <v>25</v>
      </c>
    </row>
    <row r="19" spans="1:11">
      <c r="A19" s="1">
        <v>6</v>
      </c>
      <c r="B19" s="1">
        <v>25</v>
      </c>
      <c r="C19" s="1">
        <v>8</v>
      </c>
      <c r="H19">
        <v>5.7</v>
      </c>
      <c r="I19" s="1" t="s">
        <v>24</v>
      </c>
      <c r="J19">
        <v>4.55</v>
      </c>
      <c r="K19" s="1" t="s">
        <v>25</v>
      </c>
    </row>
    <row r="20" spans="1:11">
      <c r="A20" s="1">
        <v>6</v>
      </c>
      <c r="B20" s="1">
        <v>25</v>
      </c>
      <c r="C20" s="1">
        <v>9</v>
      </c>
      <c r="H20">
        <v>5.6</v>
      </c>
      <c r="I20" s="1" t="s">
        <v>24</v>
      </c>
      <c r="J20">
        <v>2.69</v>
      </c>
      <c r="K20" s="1" t="s">
        <v>25</v>
      </c>
    </row>
    <row r="21" spans="1:11">
      <c r="A21" s="1">
        <v>6</v>
      </c>
      <c r="B21" s="1">
        <v>25</v>
      </c>
      <c r="C21" s="1">
        <v>9</v>
      </c>
      <c r="H21">
        <v>5.6</v>
      </c>
      <c r="I21" s="1" t="s">
        <v>24</v>
      </c>
      <c r="J21">
        <v>4.47</v>
      </c>
      <c r="K21" s="1" t="s">
        <v>25</v>
      </c>
    </row>
    <row r="22" spans="1:11">
      <c r="A22" s="1">
        <v>6</v>
      </c>
      <c r="B22" s="1">
        <v>25</v>
      </c>
      <c r="C22" s="1"/>
      <c r="D22" s="1" t="s">
        <v>15</v>
      </c>
      <c r="H22">
        <v>0.65</v>
      </c>
      <c r="I22" s="1" t="s">
        <v>24</v>
      </c>
      <c r="J22">
        <v>0.31</v>
      </c>
      <c r="K22" s="1" t="s">
        <v>25</v>
      </c>
    </row>
    <row r="23" spans="1:11">
      <c r="A23" s="1">
        <v>6</v>
      </c>
      <c r="B23" s="1">
        <v>25</v>
      </c>
      <c r="C23" s="1"/>
      <c r="D23" s="1" t="s">
        <v>15</v>
      </c>
      <c r="H23">
        <v>0.65</v>
      </c>
      <c r="I23" s="1" t="s">
        <v>24</v>
      </c>
      <c r="J23">
        <v>0.52</v>
      </c>
      <c r="K23" s="1" t="s">
        <v>25</v>
      </c>
    </row>
    <row r="24" spans="1:11">
      <c r="A24" s="1">
        <v>6</v>
      </c>
      <c r="B24" s="1">
        <v>25</v>
      </c>
      <c r="C24" s="1"/>
      <c r="D24" s="1" t="s">
        <v>16</v>
      </c>
      <c r="H24">
        <v>0.4</v>
      </c>
      <c r="I24" s="1" t="s">
        <v>24</v>
      </c>
      <c r="J24">
        <v>0.19</v>
      </c>
      <c r="K24" s="1" t="s">
        <v>25</v>
      </c>
    </row>
    <row r="25" spans="1:11">
      <c r="A25" s="1">
        <v>6</v>
      </c>
      <c r="B25" s="1">
        <v>25</v>
      </c>
      <c r="C25" s="1"/>
      <c r="D25" s="1" t="s">
        <v>16</v>
      </c>
      <c r="H25">
        <v>0.4</v>
      </c>
      <c r="I25" s="1" t="s">
        <v>24</v>
      </c>
      <c r="J25">
        <v>0.32</v>
      </c>
      <c r="K25" s="1" t="s">
        <v>25</v>
      </c>
    </row>
    <row r="26" spans="1:11">
      <c r="A26" s="1">
        <v>6</v>
      </c>
      <c r="B26" s="1">
        <v>25</v>
      </c>
      <c r="C26" s="1"/>
      <c r="D26" s="1" t="s">
        <v>17</v>
      </c>
      <c r="H26">
        <v>0.4</v>
      </c>
      <c r="I26" s="1" t="s">
        <v>24</v>
      </c>
      <c r="J26">
        <v>0.19</v>
      </c>
      <c r="K26" s="1" t="s">
        <v>25</v>
      </c>
    </row>
    <row r="27" spans="1:11">
      <c r="A27" s="1">
        <v>6</v>
      </c>
      <c r="B27" s="1">
        <v>25</v>
      </c>
      <c r="C27" s="1"/>
      <c r="D27" s="1" t="s">
        <v>17</v>
      </c>
      <c r="H27">
        <v>0.4</v>
      </c>
      <c r="I27" s="1" t="s">
        <v>24</v>
      </c>
      <c r="J27">
        <v>0.32</v>
      </c>
      <c r="K27" s="1" t="s">
        <v>25</v>
      </c>
    </row>
    <row r="28" spans="1:11">
      <c r="A28" s="1">
        <v>6</v>
      </c>
      <c r="B28" s="1">
        <v>25</v>
      </c>
      <c r="C28" s="1"/>
      <c r="D28" s="1" t="s">
        <v>18</v>
      </c>
      <c r="H28">
        <v>0.42</v>
      </c>
      <c r="I28" s="1" t="s">
        <v>24</v>
      </c>
      <c r="J28">
        <v>0.2</v>
      </c>
      <c r="K28" s="1" t="s">
        <v>25</v>
      </c>
    </row>
    <row r="29" spans="1:11">
      <c r="A29" s="1">
        <v>6</v>
      </c>
      <c r="B29" s="1">
        <v>25</v>
      </c>
      <c r="C29" s="1"/>
      <c r="D29" s="1" t="s">
        <v>18</v>
      </c>
      <c r="H29">
        <v>0.42</v>
      </c>
      <c r="I29" s="1" t="s">
        <v>24</v>
      </c>
      <c r="J29">
        <v>0.34</v>
      </c>
      <c r="K29" s="1" t="s">
        <v>25</v>
      </c>
    </row>
    <row r="30" spans="1:11">
      <c r="A30" s="1">
        <v>6</v>
      </c>
      <c r="B30" s="1">
        <v>25</v>
      </c>
      <c r="C30" s="1"/>
      <c r="D30" s="1" t="s">
        <v>19</v>
      </c>
      <c r="H30">
        <v>0.2</v>
      </c>
      <c r="I30" s="1" t="s">
        <v>24</v>
      </c>
      <c r="J30">
        <v>0.12</v>
      </c>
      <c r="K30" s="1" t="s">
        <v>25</v>
      </c>
    </row>
    <row r="31" spans="1:11">
      <c r="A31" s="1">
        <v>6</v>
      </c>
      <c r="B31" s="1">
        <v>25</v>
      </c>
      <c r="C31" s="1"/>
      <c r="D31" s="1" t="s">
        <v>19</v>
      </c>
      <c r="H31">
        <v>0.2</v>
      </c>
      <c r="I31" s="1" t="s">
        <v>24</v>
      </c>
      <c r="J31">
        <v>0.21</v>
      </c>
      <c r="K31" s="1" t="s">
        <v>25</v>
      </c>
    </row>
    <row r="32" spans="1:11">
      <c r="A32" s="1">
        <v>6</v>
      </c>
      <c r="B32" s="1">
        <v>25</v>
      </c>
      <c r="C32" s="1"/>
      <c r="D32" s="1" t="s">
        <v>23</v>
      </c>
      <c r="H32">
        <v>0.49</v>
      </c>
      <c r="I32" s="1" t="s">
        <v>24</v>
      </c>
      <c r="J32">
        <v>0.23</v>
      </c>
      <c r="K32" s="1" t="s">
        <v>25</v>
      </c>
    </row>
    <row r="33" spans="1:11">
      <c r="A33" s="1">
        <v>6</v>
      </c>
      <c r="B33" s="1">
        <v>25</v>
      </c>
      <c r="C33" s="1"/>
      <c r="D33" s="1" t="s">
        <v>23</v>
      </c>
      <c r="H33">
        <v>0.49</v>
      </c>
      <c r="I33" s="1" t="s">
        <v>24</v>
      </c>
      <c r="J33">
        <v>0.39</v>
      </c>
      <c r="K33" s="1" t="s">
        <v>25</v>
      </c>
    </row>
    <row r="34" spans="1:11">
      <c r="A34" s="1">
        <v>6</v>
      </c>
      <c r="B34" s="1">
        <v>25</v>
      </c>
      <c r="C34" s="1"/>
      <c r="D34" s="1" t="s">
        <v>20</v>
      </c>
      <c r="H34">
        <v>0.52</v>
      </c>
      <c r="I34" s="1" t="s">
        <v>24</v>
      </c>
      <c r="J34">
        <v>0.25</v>
      </c>
      <c r="K34" s="1" t="s">
        <v>25</v>
      </c>
    </row>
    <row r="35" spans="1:11">
      <c r="A35" s="1">
        <v>6</v>
      </c>
      <c r="B35" s="1">
        <v>25</v>
      </c>
      <c r="C35" s="1"/>
      <c r="D35" s="1" t="s">
        <v>20</v>
      </c>
      <c r="H35">
        <v>0.52</v>
      </c>
      <c r="I35" s="1" t="s">
        <v>24</v>
      </c>
      <c r="J35">
        <v>0.42</v>
      </c>
      <c r="K35" s="1" t="s">
        <v>25</v>
      </c>
    </row>
    <row r="36" spans="1:11">
      <c r="A36" s="1">
        <v>6</v>
      </c>
      <c r="B36" s="1">
        <v>25</v>
      </c>
      <c r="C36" s="1"/>
      <c r="D36" s="1" t="s">
        <v>21</v>
      </c>
      <c r="H36">
        <v>0.46</v>
      </c>
      <c r="I36" s="1" t="s">
        <v>24</v>
      </c>
      <c r="J36">
        <v>0.22</v>
      </c>
      <c r="K36" s="1" t="s">
        <v>25</v>
      </c>
    </row>
    <row r="37" spans="1:11">
      <c r="A37" s="1">
        <v>6</v>
      </c>
      <c r="B37" s="1">
        <v>25</v>
      </c>
      <c r="C37" s="1"/>
      <c r="D37" s="1" t="s">
        <v>21</v>
      </c>
      <c r="H37">
        <v>0.46</v>
      </c>
      <c r="I37" s="1" t="s">
        <v>24</v>
      </c>
      <c r="J37">
        <v>0.37</v>
      </c>
      <c r="K37" s="1" t="s">
        <v>25</v>
      </c>
    </row>
    <row r="38" spans="1:11">
      <c r="A38" s="1">
        <v>6</v>
      </c>
      <c r="B38" s="1">
        <v>25</v>
      </c>
      <c r="C38" s="1"/>
      <c r="D38" s="1" t="s">
        <v>22</v>
      </c>
      <c r="H38" s="1" t="s">
        <v>26</v>
      </c>
      <c r="I38" s="1" t="s">
        <v>24</v>
      </c>
      <c r="J38">
        <v>0.24</v>
      </c>
      <c r="K38" s="1" t="s">
        <v>25</v>
      </c>
    </row>
    <row r="39" spans="1:11">
      <c r="A39" s="1">
        <v>6</v>
      </c>
      <c r="B39" s="1">
        <v>25</v>
      </c>
      <c r="C39" s="1"/>
      <c r="D39" s="1" t="s">
        <v>22</v>
      </c>
      <c r="H39">
        <v>0.5</v>
      </c>
      <c r="I39" s="1" t="s">
        <v>24</v>
      </c>
      <c r="J39">
        <v>0.4</v>
      </c>
      <c r="K39" s="1" t="s">
        <v>25</v>
      </c>
    </row>
    <row r="40" spans="1:11">
      <c r="C40" s="1"/>
    </row>
    <row r="41" spans="1:11">
      <c r="C41" s="1"/>
    </row>
    <row r="42" spans="1:11">
      <c r="C42" s="1"/>
    </row>
    <row r="43" spans="1:11">
      <c r="C43" s="1"/>
    </row>
    <row r="44" spans="1:11">
      <c r="C44" s="1"/>
    </row>
    <row r="45" spans="1:11">
      <c r="C45" s="1"/>
    </row>
    <row r="46" spans="1:11">
      <c r="C46" s="1"/>
    </row>
    <row r="47" spans="1:11">
      <c r="C47" s="1"/>
    </row>
    <row r="48" spans="1:11">
      <c r="C48" s="1"/>
    </row>
    <row r="49" spans="3:3">
      <c r="C49" s="1"/>
    </row>
    <row r="50" spans="3:3">
      <c r="C50" s="1"/>
    </row>
    <row r="51" spans="3:3">
      <c r="C51" s="1"/>
    </row>
    <row r="52" spans="3:3">
      <c r="C52" s="1"/>
    </row>
    <row r="53" spans="3:3">
      <c r="C53" s="1"/>
    </row>
    <row r="54" spans="3:3">
      <c r="C54" s="1"/>
    </row>
    <row r="55" spans="3:3">
      <c r="C55" s="1"/>
    </row>
    <row r="56" spans="3:3">
      <c r="C56" s="1"/>
    </row>
    <row r="57" spans="3:3">
      <c r="C57" s="1"/>
    </row>
    <row r="58" spans="3:3">
      <c r="C58" s="1"/>
    </row>
    <row r="59" spans="3:3">
      <c r="C59" s="1"/>
    </row>
    <row r="60" spans="3:3">
      <c r="C60" s="1"/>
    </row>
    <row r="61" spans="3:3">
      <c r="C61" s="1"/>
    </row>
    <row r="62" spans="3:3">
      <c r="C62" s="1"/>
    </row>
    <row r="63" spans="3:3">
      <c r="C63" s="1"/>
    </row>
    <row r="64" spans="3:3">
      <c r="C64" s="1"/>
    </row>
    <row r="65" spans="3:3">
      <c r="C65" s="1"/>
    </row>
    <row r="66" spans="3:3">
      <c r="C66" s="1"/>
    </row>
    <row r="67" spans="3:3">
      <c r="C67" s="1"/>
    </row>
    <row r="68" spans="3:3">
      <c r="C68" s="1"/>
    </row>
    <row r="69" spans="3:3">
      <c r="C69" s="1"/>
    </row>
    <row r="70" spans="3:3">
      <c r="C70" s="1"/>
    </row>
    <row r="71" spans="3:3">
      <c r="C71" s="1"/>
    </row>
    <row r="72" spans="3:3">
      <c r="C72" s="1"/>
    </row>
    <row r="73" spans="3:3">
      <c r="C73" s="1"/>
    </row>
    <row r="74" spans="3:3">
      <c r="C74" s="1"/>
    </row>
    <row r="75" spans="3:3">
      <c r="C75" s="1"/>
    </row>
    <row r="76" spans="3:3">
      <c r="C76" s="1"/>
    </row>
    <row r="77" spans="3:3">
      <c r="C77" s="1"/>
    </row>
    <row r="78" spans="3:3">
      <c r="C78" s="1"/>
    </row>
    <row r="79" spans="3:3">
      <c r="C79" s="1"/>
    </row>
    <row r="80" spans="3:3">
      <c r="C80" s="1"/>
    </row>
    <row r="81" spans="3:3">
      <c r="C81" s="1"/>
    </row>
    <row r="82" spans="3:3">
      <c r="C82" s="1"/>
    </row>
    <row r="83" spans="3:3">
      <c r="C83" s="1"/>
    </row>
    <row r="84" spans="3:3">
      <c r="C84" s="1"/>
    </row>
    <row r="85" spans="3:3">
      <c r="C85" s="1"/>
    </row>
    <row r="86" spans="3:3">
      <c r="C86" s="1"/>
    </row>
    <row r="87" spans="3:3">
      <c r="C87" s="1"/>
    </row>
    <row r="88" spans="3:3">
      <c r="C88" s="1"/>
    </row>
    <row r="89" spans="3:3">
      <c r="C89" s="1"/>
    </row>
    <row r="90" spans="3:3">
      <c r="C90" s="1"/>
    </row>
    <row r="91" spans="3:3">
      <c r="C91" s="1"/>
    </row>
    <row r="92" spans="3:3">
      <c r="C92" s="1"/>
    </row>
    <row r="93" spans="3:3">
      <c r="C93" s="1"/>
    </row>
    <row r="94" spans="3:3">
      <c r="C94" s="1"/>
    </row>
    <row r="95" spans="3:3">
      <c r="C95" s="1"/>
    </row>
    <row r="96" spans="3:3">
      <c r="C96" s="1"/>
    </row>
    <row r="97" spans="3:3">
      <c r="C97" s="1"/>
    </row>
    <row r="98" spans="3:3">
      <c r="C98" s="1"/>
    </row>
    <row r="99" spans="3:3">
      <c r="C99" s="1"/>
    </row>
    <row r="100" spans="3:3">
      <c r="C100" s="1"/>
    </row>
    <row r="101" spans="3:3">
      <c r="C101" s="1"/>
    </row>
    <row r="102" spans="3:3">
      <c r="C102" s="1"/>
    </row>
    <row r="103" spans="3:3">
      <c r="C103" s="1"/>
    </row>
    <row r="104" spans="3:3">
      <c r="C104" s="1"/>
    </row>
    <row r="105" spans="3:3">
      <c r="C105" s="1"/>
    </row>
    <row r="106" spans="3:3">
      <c r="C106" s="1"/>
    </row>
    <row r="107" spans="3:3">
      <c r="C107" s="1"/>
    </row>
    <row r="108" spans="3:3">
      <c r="C108" s="1"/>
    </row>
    <row r="109" spans="3:3">
      <c r="C109" s="1"/>
    </row>
    <row r="110" spans="3:3">
      <c r="C110" s="1"/>
    </row>
    <row r="111" spans="3:3">
      <c r="C111" s="1"/>
    </row>
    <row r="112" spans="3:3">
      <c r="C112" s="1"/>
    </row>
    <row r="113" spans="3:3">
      <c r="C113" s="1"/>
    </row>
    <row r="114" spans="3:3">
      <c r="C114" s="1"/>
    </row>
    <row r="115" spans="3:3">
      <c r="C115" s="1"/>
    </row>
    <row r="116" spans="3:3">
      <c r="C116" s="1"/>
    </row>
    <row r="117" spans="3:3">
      <c r="C117" s="1"/>
    </row>
    <row r="118" spans="3:3">
      <c r="C118" s="1"/>
    </row>
    <row r="119" spans="3:3">
      <c r="C119" s="1"/>
    </row>
    <row r="120" spans="3:3">
      <c r="C120" s="1"/>
    </row>
    <row r="121" spans="3:3">
      <c r="C121" s="1"/>
    </row>
    <row r="122" spans="3:3">
      <c r="C122" s="1"/>
    </row>
    <row r="123" spans="3:3">
      <c r="C123" s="1"/>
    </row>
    <row r="124" spans="3:3">
      <c r="C124" s="1"/>
    </row>
    <row r="125" spans="3:3">
      <c r="C125" s="1"/>
    </row>
    <row r="126" spans="3:3">
      <c r="C126" s="1"/>
    </row>
    <row r="127" spans="3:3">
      <c r="C127" s="1"/>
    </row>
    <row r="128" spans="3:3">
      <c r="C128" s="1"/>
    </row>
    <row r="129" spans="3:3">
      <c r="C129" s="1"/>
    </row>
    <row r="130" spans="3:3">
      <c r="C130" s="1"/>
    </row>
    <row r="131" spans="3:3">
      <c r="C131" s="1"/>
    </row>
    <row r="132" spans="3:3">
      <c r="C132" s="1"/>
    </row>
    <row r="133" spans="3:3">
      <c r="C133" s="1"/>
    </row>
    <row r="134" spans="3:3">
      <c r="C134" s="1"/>
    </row>
    <row r="135" spans="3:3">
      <c r="C135" s="1"/>
    </row>
    <row r="136" spans="3:3">
      <c r="C136" s="1"/>
    </row>
    <row r="137" spans="3:3">
      <c r="C137" s="1"/>
    </row>
    <row r="138" spans="3:3">
      <c r="C138" s="1"/>
    </row>
    <row r="139" spans="3:3">
      <c r="C139" s="1"/>
    </row>
    <row r="140" spans="3:3">
      <c r="C140" s="1"/>
    </row>
    <row r="141" spans="3:3">
      <c r="C141" s="1"/>
    </row>
    <row r="142" spans="3:3">
      <c r="C142" s="1"/>
    </row>
    <row r="143" spans="3:3">
      <c r="C143" s="1"/>
    </row>
    <row r="144" spans="3:3">
      <c r="C144" s="1"/>
    </row>
    <row r="145" spans="3:4">
      <c r="C145" s="1"/>
    </row>
    <row r="146" spans="3:4">
      <c r="C146" s="1"/>
    </row>
    <row r="147" spans="3:4">
      <c r="C147" s="1"/>
    </row>
    <row r="148" spans="3:4">
      <c r="C148" s="1"/>
    </row>
    <row r="149" spans="3:4">
      <c r="C149" s="1"/>
    </row>
    <row r="150" spans="3:4">
      <c r="C150" s="1"/>
    </row>
    <row r="153" spans="3:4">
      <c r="D153" s="1"/>
    </row>
    <row r="154" spans="3:4">
      <c r="D154" s="1"/>
    </row>
    <row r="155" spans="3:4">
      <c r="D155" s="1"/>
    </row>
    <row r="156" spans="3:4">
      <c r="D156" s="1"/>
    </row>
    <row r="157" spans="3:4">
      <c r="D157" s="1"/>
    </row>
    <row r="158" spans="3:4">
      <c r="D158" s="1"/>
    </row>
    <row r="159" spans="3:4">
      <c r="D159" s="1"/>
    </row>
    <row r="160" spans="3:4">
      <c r="D160" s="1"/>
    </row>
    <row r="161" spans="4:4">
      <c r="D161" s="1"/>
    </row>
    <row r="162" spans="4:4">
      <c r="D162" s="1"/>
    </row>
    <row r="163" spans="4:4">
      <c r="D163" s="1"/>
    </row>
    <row r="164" spans="4:4">
      <c r="D164" s="1"/>
    </row>
    <row r="165" spans="4:4">
      <c r="D165" s="1"/>
    </row>
    <row r="166" spans="4:4">
      <c r="D166" s="1"/>
    </row>
    <row r="167" spans="4:4">
      <c r="D167" s="1"/>
    </row>
    <row r="168" spans="4:4">
      <c r="D168" s="1"/>
    </row>
    <row r="169" spans="4:4">
      <c r="D169" s="1"/>
    </row>
    <row r="170" spans="4:4">
      <c r="D170" s="1"/>
    </row>
    <row r="171" spans="4:4">
      <c r="D171" s="1"/>
    </row>
    <row r="172" spans="4:4">
      <c r="D172" s="1"/>
    </row>
    <row r="173" spans="4:4">
      <c r="D173" s="1"/>
    </row>
    <row r="174" spans="4:4">
      <c r="D174" s="1"/>
    </row>
    <row r="175" spans="4:4">
      <c r="D175" s="1"/>
    </row>
    <row r="176" spans="4:4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  <row r="254" spans="4:4">
      <c r="D254" s="1"/>
    </row>
    <row r="255" spans="4:4">
      <c r="D255" s="1"/>
    </row>
    <row r="256" spans="4:4">
      <c r="D256" s="1"/>
    </row>
    <row r="257" spans="4:4">
      <c r="D257" s="1"/>
    </row>
    <row r="258" spans="4:4">
      <c r="D258" s="1"/>
    </row>
    <row r="259" spans="4:4">
      <c r="D259" s="1"/>
    </row>
    <row r="260" spans="4:4">
      <c r="D260" s="1"/>
    </row>
    <row r="261" spans="4:4">
      <c r="D261" s="1"/>
    </row>
    <row r="262" spans="4:4">
      <c r="D262" s="1"/>
    </row>
    <row r="263" spans="4:4">
      <c r="D263" s="1"/>
    </row>
    <row r="264" spans="4:4">
      <c r="D264" s="1"/>
    </row>
    <row r="265" spans="4:4">
      <c r="D265" s="1"/>
    </row>
    <row r="266" spans="4:4">
      <c r="D266" s="1"/>
    </row>
    <row r="267" spans="4:4">
      <c r="D267" s="1"/>
    </row>
    <row r="268" spans="4:4">
      <c r="D268" s="1"/>
    </row>
    <row r="269" spans="4:4">
      <c r="D269" s="1"/>
    </row>
    <row r="270" spans="4:4">
      <c r="D270" s="1"/>
    </row>
    <row r="271" spans="4:4">
      <c r="D271" s="1"/>
    </row>
    <row r="272" spans="4:4">
      <c r="D272" s="1"/>
    </row>
    <row r="273" spans="4:4">
      <c r="D273" s="1"/>
    </row>
    <row r="274" spans="4:4">
      <c r="D274" s="1"/>
    </row>
    <row r="275" spans="4:4">
      <c r="D275" s="1"/>
    </row>
    <row r="276" spans="4:4">
      <c r="D276" s="1"/>
    </row>
    <row r="277" spans="4:4">
      <c r="D277" s="1"/>
    </row>
    <row r="278" spans="4:4">
      <c r="D278" s="1"/>
    </row>
    <row r="279" spans="4:4">
      <c r="D279" s="1"/>
    </row>
    <row r="280" spans="4:4">
      <c r="D280" s="1"/>
    </row>
    <row r="281" spans="4:4">
      <c r="D281" s="1"/>
    </row>
    <row r="282" spans="4:4">
      <c r="D282" s="1"/>
    </row>
    <row r="283" spans="4:4">
      <c r="D283" s="1"/>
    </row>
    <row r="284" spans="4:4">
      <c r="D284" s="1"/>
    </row>
    <row r="285" spans="4:4">
      <c r="D285" s="1"/>
    </row>
    <row r="286" spans="4:4">
      <c r="D286" s="1"/>
    </row>
    <row r="287" spans="4:4">
      <c r="D287" s="1"/>
    </row>
    <row r="288" spans="4:4">
      <c r="D288" s="1"/>
    </row>
    <row r="289" spans="4:4">
      <c r="D289" s="1"/>
    </row>
    <row r="290" spans="4:4">
      <c r="D290" s="1"/>
    </row>
    <row r="291" spans="4:4">
      <c r="D291" s="1"/>
    </row>
    <row r="292" spans="4:4">
      <c r="D292" s="1"/>
    </row>
    <row r="293" spans="4:4">
      <c r="D293" s="1"/>
    </row>
    <row r="294" spans="4:4">
      <c r="D294" s="1"/>
    </row>
    <row r="295" spans="4:4">
      <c r="D295" s="1"/>
    </row>
    <row r="296" spans="4:4">
      <c r="D296" s="1"/>
    </row>
    <row r="297" spans="4:4">
      <c r="D297" s="1"/>
    </row>
    <row r="298" spans="4:4">
      <c r="D298" s="1"/>
    </row>
    <row r="299" spans="4:4">
      <c r="D299" s="1"/>
    </row>
    <row r="300" spans="4:4">
      <c r="D300" s="1"/>
    </row>
    <row r="301" spans="4:4">
      <c r="D301" s="1"/>
    </row>
    <row r="302" spans="4:4">
      <c r="D302" s="1"/>
    </row>
    <row r="303" spans="4:4">
      <c r="D303" s="1"/>
    </row>
    <row r="304" spans="4:4">
      <c r="D304" s="1"/>
    </row>
    <row r="305" spans="4:4">
      <c r="D305" s="1"/>
    </row>
    <row r="306" spans="4:4">
      <c r="D306" s="1"/>
    </row>
    <row r="307" spans="4:4">
      <c r="D307" s="1"/>
    </row>
    <row r="308" spans="4:4">
      <c r="D308" s="1"/>
    </row>
    <row r="309" spans="4:4">
      <c r="D309" s="1"/>
    </row>
    <row r="310" spans="4:4">
      <c r="D310" s="1"/>
    </row>
    <row r="311" spans="4:4">
      <c r="D311" s="1"/>
    </row>
    <row r="312" spans="4:4">
      <c r="D312" s="1"/>
    </row>
    <row r="313" spans="4:4">
      <c r="D313" s="1"/>
    </row>
    <row r="314" spans="4:4">
      <c r="D314" s="1"/>
    </row>
    <row r="315" spans="4:4">
      <c r="D315" s="1"/>
    </row>
    <row r="316" spans="4:4">
      <c r="D316" s="1"/>
    </row>
    <row r="317" spans="4:4">
      <c r="D317" s="1"/>
    </row>
    <row r="318" spans="4:4">
      <c r="D318" s="1"/>
    </row>
    <row r="319" spans="4:4">
      <c r="D319" s="1"/>
    </row>
    <row r="320" spans="4:4">
      <c r="D320" s="1"/>
    </row>
    <row r="321" spans="4:4">
      <c r="D321" s="1"/>
    </row>
    <row r="322" spans="4:4">
      <c r="D322" s="1"/>
    </row>
    <row r="323" spans="4:4">
      <c r="D323" s="1"/>
    </row>
    <row r="324" spans="4:4">
      <c r="D324" s="1"/>
    </row>
    <row r="325" spans="4:4">
      <c r="D325" s="1"/>
    </row>
    <row r="326" spans="4:4">
      <c r="D326" s="1"/>
    </row>
    <row r="327" spans="4:4">
      <c r="D327" s="1"/>
    </row>
    <row r="328" spans="4:4">
      <c r="D328" s="1"/>
    </row>
    <row r="329" spans="4:4">
      <c r="D329" s="1"/>
    </row>
    <row r="330" spans="4:4">
      <c r="D330" s="1"/>
    </row>
    <row r="331" spans="4:4">
      <c r="D331" s="1"/>
    </row>
    <row r="332" spans="4:4">
      <c r="D332" s="1"/>
    </row>
    <row r="333" spans="4:4">
      <c r="D333" s="1"/>
    </row>
    <row r="334" spans="4:4">
      <c r="D334" s="1"/>
    </row>
    <row r="335" spans="4:4">
      <c r="D335" s="1"/>
    </row>
    <row r="336" spans="4:4">
      <c r="D336" s="1"/>
    </row>
    <row r="337" spans="4:4">
      <c r="D337" s="1"/>
    </row>
    <row r="338" spans="4:4">
      <c r="D338" s="1"/>
    </row>
    <row r="339" spans="4:4">
      <c r="D339" s="1"/>
    </row>
    <row r="340" spans="4:4">
      <c r="D340" s="1"/>
    </row>
    <row r="341" spans="4:4">
      <c r="D341" s="1"/>
    </row>
    <row r="342" spans="4:4">
      <c r="D34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Z54"/>
  <sheetViews>
    <sheetView tabSelected="1" topLeftCell="S1" workbookViewId="0">
      <selection activeCell="AB1" sqref="AB1"/>
    </sheetView>
  </sheetViews>
  <sheetFormatPr baseColWidth="10" defaultRowHeight="15"/>
  <cols>
    <col min="6" max="6" width="11.42578125" style="1"/>
    <col min="7" max="7" width="11.42578125" style="4"/>
    <col min="9" max="9" width="11.42578125" style="5"/>
    <col min="11" max="11" width="11.42578125" style="6"/>
    <col min="13" max="13" width="14.28515625" style="1" customWidth="1"/>
    <col min="17" max="17" width="16.28515625" customWidth="1"/>
    <col min="18" max="18" width="15.5703125" customWidth="1"/>
    <col min="19" max="19" width="15.140625" customWidth="1"/>
    <col min="21" max="21" width="18.7109375" customWidth="1"/>
    <col min="22" max="22" width="16.7109375" customWidth="1"/>
    <col min="23" max="23" width="19.7109375" customWidth="1"/>
    <col min="24" max="24" width="20.85546875" customWidth="1"/>
    <col min="25" max="25" width="28.7109375" customWidth="1"/>
  </cols>
  <sheetData>
    <row r="1" spans="1:26" s="8" customFormat="1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27</v>
      </c>
      <c r="G1" s="9" t="s">
        <v>5</v>
      </c>
      <c r="H1" s="8" t="s">
        <v>6</v>
      </c>
      <c r="I1" s="10" t="s">
        <v>7</v>
      </c>
      <c r="J1" s="8" t="s">
        <v>6</v>
      </c>
      <c r="K1" s="11" t="s">
        <v>8</v>
      </c>
      <c r="L1" s="8" t="s">
        <v>6</v>
      </c>
      <c r="M1" s="8" t="s">
        <v>28</v>
      </c>
      <c r="N1" s="8" t="s">
        <v>6</v>
      </c>
      <c r="O1" s="8" t="s">
        <v>9</v>
      </c>
      <c r="P1" s="8" t="s">
        <v>6</v>
      </c>
      <c r="Q1" s="8" t="s">
        <v>29</v>
      </c>
      <c r="R1" s="8" t="s">
        <v>30</v>
      </c>
      <c r="S1" s="8" t="s">
        <v>11</v>
      </c>
      <c r="T1" s="8" t="s">
        <v>31</v>
      </c>
      <c r="U1" s="8" t="s">
        <v>32</v>
      </c>
      <c r="V1" s="8" t="s">
        <v>33</v>
      </c>
      <c r="W1" s="8" t="s">
        <v>34</v>
      </c>
      <c r="X1" s="8" t="s">
        <v>35</v>
      </c>
      <c r="Y1" s="8" t="s">
        <v>36</v>
      </c>
      <c r="Z1" s="8" t="s">
        <v>47</v>
      </c>
    </row>
    <row r="2" spans="1:26">
      <c r="A2" s="1">
        <v>6</v>
      </c>
      <c r="B2" s="1">
        <v>39</v>
      </c>
      <c r="C2" s="1">
        <v>1</v>
      </c>
      <c r="D2" s="1"/>
      <c r="E2" s="1"/>
      <c r="G2" s="4">
        <v>5.4</v>
      </c>
      <c r="H2" s="1" t="s">
        <v>24</v>
      </c>
      <c r="I2" s="5">
        <v>5.4</v>
      </c>
      <c r="J2" s="1" t="s">
        <v>24</v>
      </c>
      <c r="K2" s="6">
        <v>5.4</v>
      </c>
      <c r="L2" s="1" t="s">
        <v>25</v>
      </c>
      <c r="M2" s="1">
        <v>1.3836999999999999</v>
      </c>
      <c r="N2" s="1" t="s">
        <v>40</v>
      </c>
      <c r="O2" s="1">
        <f>K2*M2</f>
        <v>7.4719800000000003</v>
      </c>
      <c r="P2" s="1" t="s">
        <v>41</v>
      </c>
      <c r="Q2" s="1" t="s">
        <v>37</v>
      </c>
      <c r="R2" s="1"/>
      <c r="S2" s="1" t="s">
        <v>38</v>
      </c>
      <c r="T2" s="1" t="s">
        <v>39</v>
      </c>
      <c r="U2" s="1" t="s">
        <v>42</v>
      </c>
      <c r="V2" s="1" t="s">
        <v>43</v>
      </c>
      <c r="W2" s="1" t="s">
        <v>44</v>
      </c>
      <c r="Y2" s="7" t="s">
        <v>45</v>
      </c>
      <c r="Z2" s="13" t="s">
        <v>48</v>
      </c>
    </row>
    <row r="3" spans="1:26">
      <c r="A3" s="1">
        <v>6</v>
      </c>
      <c r="B3" s="1">
        <v>39</v>
      </c>
      <c r="C3" s="1">
        <v>2</v>
      </c>
      <c r="D3" s="1"/>
      <c r="E3" s="1"/>
      <c r="G3" s="4">
        <v>5.4</v>
      </c>
      <c r="H3" s="1" t="s">
        <v>24</v>
      </c>
      <c r="I3" s="5">
        <v>5.4</v>
      </c>
      <c r="J3" s="1" t="s">
        <v>24</v>
      </c>
      <c r="K3" s="6">
        <v>5.4</v>
      </c>
      <c r="L3" s="1" t="s">
        <v>25</v>
      </c>
      <c r="M3" s="1">
        <v>1.3836999999999999</v>
      </c>
      <c r="N3" s="1" t="s">
        <v>40</v>
      </c>
      <c r="O3" s="1">
        <f t="shared" ref="O3:O53" si="0">K3*M3</f>
        <v>7.4719800000000003</v>
      </c>
      <c r="P3" s="1" t="s">
        <v>41</v>
      </c>
      <c r="Q3" s="1" t="s">
        <v>37</v>
      </c>
      <c r="R3" s="1"/>
      <c r="S3" s="1" t="s">
        <v>38</v>
      </c>
      <c r="T3" s="1" t="s">
        <v>39</v>
      </c>
      <c r="U3" s="1" t="s">
        <v>42</v>
      </c>
      <c r="V3" s="1" t="s">
        <v>43</v>
      </c>
      <c r="W3" s="1" t="s">
        <v>44</v>
      </c>
      <c r="Y3" s="7" t="s">
        <v>45</v>
      </c>
      <c r="Z3" s="13" t="s">
        <v>48</v>
      </c>
    </row>
    <row r="4" spans="1:26">
      <c r="A4" s="1">
        <v>6</v>
      </c>
      <c r="B4" s="1">
        <v>39</v>
      </c>
      <c r="C4">
        <v>3</v>
      </c>
      <c r="G4" s="4">
        <v>5.4</v>
      </c>
      <c r="H4" s="1" t="s">
        <v>24</v>
      </c>
      <c r="I4" s="5">
        <v>5.4</v>
      </c>
      <c r="J4" s="1" t="s">
        <v>24</v>
      </c>
      <c r="K4" s="6">
        <v>5.4</v>
      </c>
      <c r="L4" s="1" t="s">
        <v>25</v>
      </c>
      <c r="M4" s="1">
        <v>1.3836999999999999</v>
      </c>
      <c r="N4" s="1" t="s">
        <v>40</v>
      </c>
      <c r="O4" s="1">
        <f t="shared" si="0"/>
        <v>7.4719800000000003</v>
      </c>
      <c r="P4" s="1" t="s">
        <v>41</v>
      </c>
      <c r="Q4" s="1" t="s">
        <v>37</v>
      </c>
      <c r="R4" s="1"/>
      <c r="S4" s="1" t="s">
        <v>38</v>
      </c>
      <c r="T4" s="1" t="s">
        <v>39</v>
      </c>
      <c r="U4" s="1" t="s">
        <v>42</v>
      </c>
      <c r="V4" s="1" t="s">
        <v>43</v>
      </c>
      <c r="W4" s="1" t="s">
        <v>44</v>
      </c>
      <c r="Y4" s="7" t="s">
        <v>45</v>
      </c>
      <c r="Z4" s="13" t="s">
        <v>48</v>
      </c>
    </row>
    <row r="5" spans="1:26">
      <c r="A5" s="1">
        <v>6</v>
      </c>
      <c r="B5" s="1">
        <v>39</v>
      </c>
      <c r="C5">
        <v>4</v>
      </c>
      <c r="G5" s="4">
        <v>5.5</v>
      </c>
      <c r="H5" s="1" t="s">
        <v>24</v>
      </c>
      <c r="I5" s="5">
        <v>5.5</v>
      </c>
      <c r="J5" s="1" t="s">
        <v>24</v>
      </c>
      <c r="K5" s="6">
        <v>5.6</v>
      </c>
      <c r="L5" s="1" t="s">
        <v>25</v>
      </c>
      <c r="M5" s="1">
        <v>1.3836999999999999</v>
      </c>
      <c r="N5" s="1" t="s">
        <v>40</v>
      </c>
      <c r="O5" s="1">
        <f t="shared" si="0"/>
        <v>7.7487199999999987</v>
      </c>
      <c r="P5" s="1" t="s">
        <v>41</v>
      </c>
      <c r="Q5" s="1" t="s">
        <v>37</v>
      </c>
      <c r="R5" s="1"/>
      <c r="S5" s="1" t="s">
        <v>38</v>
      </c>
      <c r="T5" s="1" t="s">
        <v>39</v>
      </c>
      <c r="U5" s="1" t="s">
        <v>42</v>
      </c>
      <c r="V5" s="1" t="s">
        <v>43</v>
      </c>
      <c r="W5" s="1" t="s">
        <v>44</v>
      </c>
      <c r="Y5" s="7" t="s">
        <v>45</v>
      </c>
      <c r="Z5" s="13" t="s">
        <v>48</v>
      </c>
    </row>
    <row r="6" spans="1:26">
      <c r="A6" s="1">
        <v>6</v>
      </c>
      <c r="B6" s="1">
        <v>39</v>
      </c>
      <c r="C6">
        <v>5</v>
      </c>
      <c r="G6" s="4">
        <v>5.5</v>
      </c>
      <c r="H6" s="1" t="s">
        <v>24</v>
      </c>
      <c r="I6" s="5">
        <v>5.5</v>
      </c>
      <c r="J6" s="1" t="s">
        <v>24</v>
      </c>
      <c r="K6" s="6">
        <v>5.6</v>
      </c>
      <c r="L6" s="1" t="s">
        <v>25</v>
      </c>
      <c r="M6" s="1">
        <v>1.3836999999999999</v>
      </c>
      <c r="N6" s="1" t="s">
        <v>40</v>
      </c>
      <c r="O6" s="1">
        <f t="shared" si="0"/>
        <v>7.7487199999999987</v>
      </c>
      <c r="P6" s="1" t="s">
        <v>41</v>
      </c>
      <c r="Q6" s="1" t="s">
        <v>37</v>
      </c>
      <c r="R6" s="1"/>
      <c r="S6" s="1" t="s">
        <v>38</v>
      </c>
      <c r="T6" s="1" t="s">
        <v>39</v>
      </c>
      <c r="U6" s="1" t="s">
        <v>42</v>
      </c>
      <c r="V6" s="1" t="s">
        <v>43</v>
      </c>
      <c r="W6" s="1" t="s">
        <v>44</v>
      </c>
      <c r="Y6" s="7" t="s">
        <v>45</v>
      </c>
      <c r="Z6" s="13" t="s">
        <v>48</v>
      </c>
    </row>
    <row r="7" spans="1:26">
      <c r="A7" s="1">
        <v>6</v>
      </c>
      <c r="B7" s="1">
        <v>39</v>
      </c>
      <c r="C7">
        <v>6</v>
      </c>
      <c r="G7" s="4">
        <v>5.5</v>
      </c>
      <c r="H7" s="1" t="s">
        <v>24</v>
      </c>
      <c r="I7" s="5">
        <v>5.5</v>
      </c>
      <c r="J7" s="1" t="s">
        <v>24</v>
      </c>
      <c r="K7" s="6">
        <v>5.6</v>
      </c>
      <c r="L7" s="1" t="s">
        <v>25</v>
      </c>
      <c r="M7" s="1">
        <v>1.3836999999999999</v>
      </c>
      <c r="N7" s="1" t="s">
        <v>40</v>
      </c>
      <c r="O7" s="1">
        <f t="shared" si="0"/>
        <v>7.7487199999999987</v>
      </c>
      <c r="P7" s="1" t="s">
        <v>41</v>
      </c>
      <c r="Q7" s="1" t="s">
        <v>37</v>
      </c>
      <c r="R7" s="1"/>
      <c r="S7" s="1" t="s">
        <v>38</v>
      </c>
      <c r="T7" s="1" t="s">
        <v>39</v>
      </c>
      <c r="U7" s="1" t="s">
        <v>42</v>
      </c>
      <c r="V7" s="1" t="s">
        <v>43</v>
      </c>
      <c r="W7" s="1" t="s">
        <v>44</v>
      </c>
      <c r="Y7" s="7" t="s">
        <v>45</v>
      </c>
      <c r="Z7" s="13" t="s">
        <v>48</v>
      </c>
    </row>
    <row r="8" spans="1:26">
      <c r="A8" s="1">
        <v>6</v>
      </c>
      <c r="B8" s="1">
        <v>39</v>
      </c>
      <c r="C8">
        <v>7</v>
      </c>
      <c r="G8" s="4">
        <v>5.5</v>
      </c>
      <c r="H8" s="1" t="s">
        <v>24</v>
      </c>
      <c r="I8" s="5">
        <v>5.5</v>
      </c>
      <c r="J8" s="1" t="s">
        <v>24</v>
      </c>
      <c r="K8" s="6">
        <v>5.6</v>
      </c>
      <c r="L8" s="1" t="s">
        <v>25</v>
      </c>
      <c r="M8" s="1">
        <v>1.3836999999999999</v>
      </c>
      <c r="N8" s="1" t="s">
        <v>40</v>
      </c>
      <c r="O8" s="1">
        <f t="shared" si="0"/>
        <v>7.7487199999999987</v>
      </c>
      <c r="P8" s="1" t="s">
        <v>41</v>
      </c>
      <c r="Q8" s="1" t="s">
        <v>37</v>
      </c>
      <c r="R8" s="1"/>
      <c r="S8" s="1" t="s">
        <v>38</v>
      </c>
      <c r="T8" s="1" t="s">
        <v>39</v>
      </c>
      <c r="U8" s="1" t="s">
        <v>42</v>
      </c>
      <c r="V8" s="1" t="s">
        <v>43</v>
      </c>
      <c r="W8" s="1" t="s">
        <v>44</v>
      </c>
      <c r="Y8" s="7" t="s">
        <v>45</v>
      </c>
      <c r="Z8" s="13" t="s">
        <v>48</v>
      </c>
    </row>
    <row r="9" spans="1:26">
      <c r="A9" s="1">
        <v>6</v>
      </c>
      <c r="B9" s="1">
        <v>39</v>
      </c>
      <c r="C9">
        <v>8</v>
      </c>
      <c r="G9" s="4">
        <v>5.7</v>
      </c>
      <c r="H9" s="1" t="s">
        <v>24</v>
      </c>
      <c r="I9" s="5">
        <v>5.7</v>
      </c>
      <c r="J9" s="1" t="s">
        <v>24</v>
      </c>
      <c r="K9" s="6">
        <v>5.8</v>
      </c>
      <c r="L9" s="1" t="s">
        <v>25</v>
      </c>
      <c r="M9" s="1">
        <v>1.3836999999999999</v>
      </c>
      <c r="N9" s="1" t="s">
        <v>40</v>
      </c>
      <c r="O9" s="1">
        <f t="shared" si="0"/>
        <v>8.0254599999999989</v>
      </c>
      <c r="P9" s="1" t="s">
        <v>41</v>
      </c>
      <c r="Q9" s="1" t="s">
        <v>37</v>
      </c>
      <c r="R9" s="1"/>
      <c r="S9" s="1" t="s">
        <v>38</v>
      </c>
      <c r="T9" s="1" t="s">
        <v>39</v>
      </c>
      <c r="U9" s="1" t="s">
        <v>42</v>
      </c>
      <c r="V9" s="1" t="s">
        <v>43</v>
      </c>
      <c r="W9" s="1" t="s">
        <v>44</v>
      </c>
      <c r="Y9" s="7" t="s">
        <v>45</v>
      </c>
      <c r="Z9" s="13" t="s">
        <v>48</v>
      </c>
    </row>
    <row r="10" spans="1:26">
      <c r="A10" s="1">
        <v>6</v>
      </c>
      <c r="B10" s="1">
        <v>39</v>
      </c>
      <c r="C10">
        <v>9</v>
      </c>
      <c r="G10" s="4">
        <v>6.9</v>
      </c>
      <c r="H10" s="1" t="s">
        <v>24</v>
      </c>
      <c r="I10" s="5">
        <v>6.9</v>
      </c>
      <c r="J10" s="1" t="s">
        <v>24</v>
      </c>
      <c r="K10" s="6">
        <v>7</v>
      </c>
      <c r="L10" s="1" t="s">
        <v>25</v>
      </c>
      <c r="M10" s="1">
        <v>1.3836999999999999</v>
      </c>
      <c r="N10" s="1" t="s">
        <v>40</v>
      </c>
      <c r="O10" s="1">
        <f t="shared" si="0"/>
        <v>9.6859000000000002</v>
      </c>
      <c r="P10" s="1" t="s">
        <v>41</v>
      </c>
      <c r="Q10" s="1" t="s">
        <v>37</v>
      </c>
      <c r="R10" s="1"/>
      <c r="S10" s="1" t="s">
        <v>38</v>
      </c>
      <c r="T10" s="1" t="s">
        <v>39</v>
      </c>
      <c r="U10" s="1" t="s">
        <v>42</v>
      </c>
      <c r="V10" s="1" t="s">
        <v>43</v>
      </c>
      <c r="W10" s="1" t="s">
        <v>44</v>
      </c>
      <c r="Y10" s="7" t="s">
        <v>45</v>
      </c>
      <c r="Z10" s="13" t="s">
        <v>48</v>
      </c>
    </row>
    <row r="11" spans="1:26">
      <c r="A11" s="1">
        <v>6</v>
      </c>
      <c r="B11" s="1">
        <v>39</v>
      </c>
      <c r="C11">
        <v>10</v>
      </c>
      <c r="G11" s="4">
        <v>5.9</v>
      </c>
      <c r="H11" s="1" t="s">
        <v>24</v>
      </c>
      <c r="I11" s="5">
        <v>5.9</v>
      </c>
      <c r="J11" s="1" t="s">
        <v>24</v>
      </c>
      <c r="K11" s="6">
        <v>6</v>
      </c>
      <c r="L11" s="1" t="s">
        <v>25</v>
      </c>
      <c r="M11" s="1">
        <v>1.3836999999999999</v>
      </c>
      <c r="N11" s="1" t="s">
        <v>40</v>
      </c>
      <c r="O11" s="1">
        <f t="shared" si="0"/>
        <v>8.3021999999999991</v>
      </c>
      <c r="P11" s="1" t="s">
        <v>41</v>
      </c>
      <c r="Q11" s="1" t="s">
        <v>37</v>
      </c>
      <c r="R11" s="1"/>
      <c r="S11" s="1" t="s">
        <v>38</v>
      </c>
      <c r="T11" s="1" t="s">
        <v>39</v>
      </c>
      <c r="U11" s="1" t="s">
        <v>42</v>
      </c>
      <c r="V11" s="1" t="s">
        <v>43</v>
      </c>
      <c r="W11" s="1" t="s">
        <v>44</v>
      </c>
      <c r="Y11" s="7" t="s">
        <v>45</v>
      </c>
      <c r="Z11" s="13" t="s">
        <v>48</v>
      </c>
    </row>
    <row r="12" spans="1:26">
      <c r="A12" s="1">
        <v>6</v>
      </c>
      <c r="B12" s="1">
        <v>39</v>
      </c>
      <c r="C12">
        <v>11</v>
      </c>
      <c r="G12" s="4">
        <v>5.3</v>
      </c>
      <c r="H12" s="1" t="s">
        <v>24</v>
      </c>
      <c r="I12" s="5">
        <v>5.3</v>
      </c>
      <c r="J12" s="1" t="s">
        <v>24</v>
      </c>
      <c r="K12" s="6">
        <v>5.3</v>
      </c>
      <c r="L12" s="1" t="s">
        <v>25</v>
      </c>
      <c r="M12" s="1">
        <v>1.3836999999999999</v>
      </c>
      <c r="N12" s="1" t="s">
        <v>40</v>
      </c>
      <c r="O12" s="1">
        <f t="shared" si="0"/>
        <v>7.3336099999999993</v>
      </c>
      <c r="P12" s="1" t="s">
        <v>41</v>
      </c>
      <c r="Q12" s="1" t="s">
        <v>37</v>
      </c>
      <c r="R12" s="1"/>
      <c r="S12" s="1" t="s">
        <v>38</v>
      </c>
      <c r="T12" s="1" t="s">
        <v>39</v>
      </c>
      <c r="U12" s="1" t="s">
        <v>42</v>
      </c>
      <c r="V12" s="1" t="s">
        <v>43</v>
      </c>
      <c r="W12" s="1" t="s">
        <v>44</v>
      </c>
      <c r="Y12" s="7" t="s">
        <v>45</v>
      </c>
      <c r="Z12" s="13" t="s">
        <v>48</v>
      </c>
    </row>
    <row r="13" spans="1:26">
      <c r="A13" s="1">
        <v>6</v>
      </c>
      <c r="B13" s="1">
        <v>39</v>
      </c>
      <c r="C13">
        <v>12</v>
      </c>
      <c r="G13" s="4">
        <v>5.3</v>
      </c>
      <c r="H13" s="1" t="s">
        <v>24</v>
      </c>
      <c r="I13" s="5">
        <v>5.3</v>
      </c>
      <c r="J13" s="1" t="s">
        <v>24</v>
      </c>
      <c r="K13" s="6">
        <v>5.3</v>
      </c>
      <c r="L13" s="1" t="s">
        <v>25</v>
      </c>
      <c r="M13" s="1">
        <v>1.3836999999999999</v>
      </c>
      <c r="N13" s="1" t="s">
        <v>40</v>
      </c>
      <c r="O13" s="1">
        <f t="shared" si="0"/>
        <v>7.3336099999999993</v>
      </c>
      <c r="P13" s="1" t="s">
        <v>41</v>
      </c>
      <c r="Q13" s="1" t="s">
        <v>37</v>
      </c>
      <c r="R13" s="1"/>
      <c r="S13" s="1" t="s">
        <v>38</v>
      </c>
      <c r="T13" s="1" t="s">
        <v>39</v>
      </c>
      <c r="U13" s="1" t="s">
        <v>42</v>
      </c>
      <c r="V13" s="1" t="s">
        <v>43</v>
      </c>
      <c r="W13" s="1" t="s">
        <v>44</v>
      </c>
      <c r="Y13" s="7" t="s">
        <v>45</v>
      </c>
      <c r="Z13" s="13" t="s">
        <v>48</v>
      </c>
    </row>
    <row r="14" spans="1:26">
      <c r="A14" s="1">
        <v>6</v>
      </c>
      <c r="B14" s="1">
        <v>39</v>
      </c>
      <c r="C14">
        <v>13</v>
      </c>
      <c r="G14" s="4">
        <v>5.3</v>
      </c>
      <c r="H14" s="1" t="s">
        <v>24</v>
      </c>
      <c r="I14" s="5">
        <v>5.3</v>
      </c>
      <c r="J14" s="1" t="s">
        <v>24</v>
      </c>
      <c r="K14" s="6">
        <v>5.3</v>
      </c>
      <c r="L14" s="1" t="s">
        <v>25</v>
      </c>
      <c r="M14" s="1">
        <v>1.3836999999999999</v>
      </c>
      <c r="N14" s="1" t="s">
        <v>40</v>
      </c>
      <c r="O14" s="1">
        <f t="shared" si="0"/>
        <v>7.3336099999999993</v>
      </c>
      <c r="P14" s="1" t="s">
        <v>41</v>
      </c>
      <c r="Q14" s="1" t="s">
        <v>37</v>
      </c>
      <c r="R14" s="1"/>
      <c r="S14" s="1" t="s">
        <v>38</v>
      </c>
      <c r="T14" s="1" t="s">
        <v>39</v>
      </c>
      <c r="U14" s="1" t="s">
        <v>42</v>
      </c>
      <c r="V14" s="1" t="s">
        <v>43</v>
      </c>
      <c r="W14" s="1" t="s">
        <v>44</v>
      </c>
      <c r="Y14" s="7" t="s">
        <v>45</v>
      </c>
      <c r="Z14" s="13" t="s">
        <v>48</v>
      </c>
    </row>
    <row r="15" spans="1:26">
      <c r="A15" s="1">
        <v>6</v>
      </c>
      <c r="B15" s="1">
        <v>39</v>
      </c>
      <c r="C15">
        <v>14</v>
      </c>
      <c r="G15" s="4">
        <v>5.4</v>
      </c>
      <c r="H15" s="1" t="s">
        <v>24</v>
      </c>
      <c r="I15" s="5">
        <v>5.4</v>
      </c>
      <c r="J15" s="1" t="s">
        <v>24</v>
      </c>
      <c r="K15" s="6">
        <v>5.4</v>
      </c>
      <c r="L15" s="1" t="s">
        <v>25</v>
      </c>
      <c r="M15" s="1">
        <v>1.3836999999999999</v>
      </c>
      <c r="N15" s="1" t="s">
        <v>40</v>
      </c>
      <c r="O15" s="1">
        <f t="shared" si="0"/>
        <v>7.4719800000000003</v>
      </c>
      <c r="P15" s="1" t="s">
        <v>41</v>
      </c>
      <c r="Q15" s="1" t="s">
        <v>37</v>
      </c>
      <c r="R15" s="1"/>
      <c r="S15" s="1" t="s">
        <v>38</v>
      </c>
      <c r="T15" s="1" t="s">
        <v>39</v>
      </c>
      <c r="U15" s="1" t="s">
        <v>42</v>
      </c>
      <c r="V15" s="1" t="s">
        <v>43</v>
      </c>
      <c r="W15" s="1" t="s">
        <v>44</v>
      </c>
      <c r="Y15" s="7" t="s">
        <v>45</v>
      </c>
      <c r="Z15" s="13" t="s">
        <v>48</v>
      </c>
    </row>
    <row r="16" spans="1:26">
      <c r="A16" s="1">
        <v>6</v>
      </c>
      <c r="B16" s="1">
        <v>39</v>
      </c>
      <c r="C16">
        <v>15</v>
      </c>
      <c r="G16" s="4">
        <v>5.5</v>
      </c>
      <c r="H16" s="1" t="s">
        <v>24</v>
      </c>
      <c r="I16" s="5">
        <v>5.5</v>
      </c>
      <c r="J16" s="1" t="s">
        <v>24</v>
      </c>
      <c r="K16" s="6">
        <v>5.6</v>
      </c>
      <c r="L16" s="1" t="s">
        <v>25</v>
      </c>
      <c r="M16" s="1">
        <v>1.3836999999999999</v>
      </c>
      <c r="N16" s="1" t="s">
        <v>40</v>
      </c>
      <c r="O16" s="1">
        <f t="shared" si="0"/>
        <v>7.7487199999999987</v>
      </c>
      <c r="P16" s="1" t="s">
        <v>41</v>
      </c>
      <c r="Q16" s="1" t="s">
        <v>37</v>
      </c>
      <c r="R16" s="1"/>
      <c r="S16" s="1" t="s">
        <v>38</v>
      </c>
      <c r="T16" s="1" t="s">
        <v>39</v>
      </c>
      <c r="U16" s="1" t="s">
        <v>42</v>
      </c>
      <c r="V16" s="1" t="s">
        <v>43</v>
      </c>
      <c r="W16" s="1" t="s">
        <v>44</v>
      </c>
      <c r="Y16" s="7" t="s">
        <v>45</v>
      </c>
      <c r="Z16" s="13" t="s">
        <v>48</v>
      </c>
    </row>
    <row r="17" spans="1:26">
      <c r="A17" s="1">
        <v>6</v>
      </c>
      <c r="B17" s="1">
        <v>39</v>
      </c>
      <c r="C17">
        <v>16</v>
      </c>
      <c r="G17" s="4">
        <v>5.5</v>
      </c>
      <c r="H17" s="1" t="s">
        <v>24</v>
      </c>
      <c r="I17" s="5">
        <v>5.5</v>
      </c>
      <c r="J17" s="1" t="s">
        <v>24</v>
      </c>
      <c r="K17" s="6">
        <v>5.6</v>
      </c>
      <c r="L17" s="1" t="s">
        <v>25</v>
      </c>
      <c r="M17" s="1">
        <v>1.3836999999999999</v>
      </c>
      <c r="N17" s="1" t="s">
        <v>40</v>
      </c>
      <c r="O17" s="1">
        <f t="shared" si="0"/>
        <v>7.7487199999999987</v>
      </c>
      <c r="P17" s="1" t="s">
        <v>41</v>
      </c>
      <c r="Q17" s="1" t="s">
        <v>37</v>
      </c>
      <c r="R17" s="1"/>
      <c r="S17" s="1" t="s">
        <v>38</v>
      </c>
      <c r="T17" s="1" t="s">
        <v>39</v>
      </c>
      <c r="U17" s="1" t="s">
        <v>42</v>
      </c>
      <c r="V17" s="1" t="s">
        <v>43</v>
      </c>
      <c r="W17" s="1" t="s">
        <v>44</v>
      </c>
      <c r="Y17" s="7" t="s">
        <v>45</v>
      </c>
      <c r="Z17" s="13" t="s">
        <v>48</v>
      </c>
    </row>
    <row r="18" spans="1:26">
      <c r="A18" s="1">
        <v>6</v>
      </c>
      <c r="B18" s="1">
        <v>39</v>
      </c>
      <c r="C18">
        <v>17</v>
      </c>
      <c r="G18" s="4">
        <v>5.4</v>
      </c>
      <c r="H18" s="1" t="s">
        <v>24</v>
      </c>
      <c r="I18" s="5">
        <v>5.4</v>
      </c>
      <c r="J18" s="1" t="s">
        <v>24</v>
      </c>
      <c r="K18" s="6">
        <v>5.4</v>
      </c>
      <c r="L18" s="1" t="s">
        <v>25</v>
      </c>
      <c r="M18" s="1">
        <v>1.3836999999999999</v>
      </c>
      <c r="N18" s="1" t="s">
        <v>40</v>
      </c>
      <c r="O18" s="1">
        <f t="shared" si="0"/>
        <v>7.4719800000000003</v>
      </c>
      <c r="P18" s="1" t="s">
        <v>41</v>
      </c>
      <c r="Q18" s="1" t="s">
        <v>37</v>
      </c>
      <c r="R18" s="1"/>
      <c r="S18" s="1" t="s">
        <v>38</v>
      </c>
      <c r="T18" s="1" t="s">
        <v>39</v>
      </c>
      <c r="U18" s="1" t="s">
        <v>42</v>
      </c>
      <c r="V18" s="1" t="s">
        <v>43</v>
      </c>
      <c r="W18" s="1" t="s">
        <v>44</v>
      </c>
      <c r="Y18" s="7" t="s">
        <v>45</v>
      </c>
      <c r="Z18" s="13" t="s">
        <v>48</v>
      </c>
    </row>
    <row r="19" spans="1:26">
      <c r="A19" s="1">
        <v>6</v>
      </c>
      <c r="B19" s="1">
        <v>39</v>
      </c>
      <c r="C19">
        <v>18</v>
      </c>
      <c r="G19" s="4">
        <v>5.6</v>
      </c>
      <c r="H19" s="1" t="s">
        <v>24</v>
      </c>
      <c r="I19" s="5">
        <v>5.6</v>
      </c>
      <c r="J19" s="1" t="s">
        <v>24</v>
      </c>
      <c r="K19" s="6">
        <v>5.7</v>
      </c>
      <c r="L19" s="1" t="s">
        <v>25</v>
      </c>
      <c r="M19" s="1">
        <v>1.3836999999999999</v>
      </c>
      <c r="N19" s="1" t="s">
        <v>40</v>
      </c>
      <c r="O19" s="1">
        <f t="shared" si="0"/>
        <v>7.8870899999999997</v>
      </c>
      <c r="P19" s="1" t="s">
        <v>41</v>
      </c>
      <c r="Q19" s="1" t="s">
        <v>37</v>
      </c>
      <c r="R19" s="1"/>
      <c r="S19" s="1" t="s">
        <v>38</v>
      </c>
      <c r="T19" s="1" t="s">
        <v>39</v>
      </c>
      <c r="U19" s="1" t="s">
        <v>42</v>
      </c>
      <c r="V19" s="1" t="s">
        <v>43</v>
      </c>
      <c r="W19" s="1" t="s">
        <v>44</v>
      </c>
      <c r="Y19" s="7" t="s">
        <v>45</v>
      </c>
      <c r="Z19" s="13" t="s">
        <v>48</v>
      </c>
    </row>
    <row r="20" spans="1:26">
      <c r="A20" s="1">
        <v>6</v>
      </c>
      <c r="B20" s="1">
        <v>39</v>
      </c>
      <c r="C20">
        <v>19</v>
      </c>
      <c r="G20" s="4">
        <v>5.5</v>
      </c>
      <c r="H20" s="1" t="s">
        <v>24</v>
      </c>
      <c r="I20" s="5">
        <v>5.5</v>
      </c>
      <c r="J20" s="1" t="s">
        <v>24</v>
      </c>
      <c r="K20" s="6">
        <v>5.6</v>
      </c>
      <c r="L20" s="1" t="s">
        <v>25</v>
      </c>
      <c r="M20" s="1">
        <v>1.3836999999999999</v>
      </c>
      <c r="N20" s="1" t="s">
        <v>40</v>
      </c>
      <c r="O20" s="1">
        <f t="shared" si="0"/>
        <v>7.7487199999999987</v>
      </c>
      <c r="P20" s="1" t="s">
        <v>41</v>
      </c>
      <c r="Q20" s="1" t="s">
        <v>37</v>
      </c>
      <c r="R20" s="1"/>
      <c r="S20" s="1" t="s">
        <v>38</v>
      </c>
      <c r="T20" s="1" t="s">
        <v>39</v>
      </c>
      <c r="U20" s="1" t="s">
        <v>42</v>
      </c>
      <c r="V20" s="1" t="s">
        <v>43</v>
      </c>
      <c r="W20" s="1" t="s">
        <v>44</v>
      </c>
      <c r="Y20" s="7" t="s">
        <v>45</v>
      </c>
      <c r="Z20" s="13" t="s">
        <v>48</v>
      </c>
    </row>
    <row r="21" spans="1:26">
      <c r="A21" s="1">
        <v>6</v>
      </c>
      <c r="B21" s="1">
        <v>39</v>
      </c>
      <c r="C21">
        <v>20</v>
      </c>
      <c r="G21" s="4">
        <v>5.7</v>
      </c>
      <c r="H21" s="1" t="s">
        <v>24</v>
      </c>
      <c r="I21" s="5">
        <v>5.7</v>
      </c>
      <c r="J21" s="1" t="s">
        <v>24</v>
      </c>
      <c r="K21" s="6">
        <v>5.8</v>
      </c>
      <c r="L21" s="1" t="s">
        <v>25</v>
      </c>
      <c r="M21" s="1">
        <v>1.3836999999999999</v>
      </c>
      <c r="N21" s="1" t="s">
        <v>40</v>
      </c>
      <c r="O21" s="1">
        <f t="shared" si="0"/>
        <v>8.0254599999999989</v>
      </c>
      <c r="P21" s="1" t="s">
        <v>41</v>
      </c>
      <c r="Q21" s="1" t="s">
        <v>37</v>
      </c>
      <c r="R21" s="1"/>
      <c r="S21" s="1" t="s">
        <v>38</v>
      </c>
      <c r="T21" s="1" t="s">
        <v>39</v>
      </c>
      <c r="U21" s="1" t="s">
        <v>42</v>
      </c>
      <c r="V21" s="1" t="s">
        <v>43</v>
      </c>
      <c r="W21" s="1" t="s">
        <v>44</v>
      </c>
      <c r="Y21" s="7" t="s">
        <v>45</v>
      </c>
      <c r="Z21" s="13" t="s">
        <v>48</v>
      </c>
    </row>
    <row r="22" spans="1:26">
      <c r="A22" s="1">
        <v>6</v>
      </c>
      <c r="B22" s="1">
        <v>39</v>
      </c>
      <c r="C22">
        <v>21</v>
      </c>
      <c r="G22" s="4">
        <v>5.0999999999999996</v>
      </c>
      <c r="H22" s="1" t="s">
        <v>24</v>
      </c>
      <c r="I22" s="5">
        <v>5.0999999999999996</v>
      </c>
      <c r="J22" s="1" t="s">
        <v>24</v>
      </c>
      <c r="K22" s="6">
        <v>5.2</v>
      </c>
      <c r="L22" s="1" t="s">
        <v>25</v>
      </c>
      <c r="M22" s="1">
        <v>1.3836999999999999</v>
      </c>
      <c r="N22" s="1" t="s">
        <v>40</v>
      </c>
      <c r="O22" s="1">
        <f t="shared" si="0"/>
        <v>7.1952400000000001</v>
      </c>
      <c r="P22" s="1" t="s">
        <v>41</v>
      </c>
      <c r="Q22" s="1" t="s">
        <v>37</v>
      </c>
      <c r="R22" s="1"/>
      <c r="S22" s="1" t="s">
        <v>38</v>
      </c>
      <c r="T22" s="1" t="s">
        <v>39</v>
      </c>
      <c r="U22" s="1" t="s">
        <v>42</v>
      </c>
      <c r="V22" s="1" t="s">
        <v>43</v>
      </c>
      <c r="W22" s="1" t="s">
        <v>44</v>
      </c>
      <c r="Y22" s="7" t="s">
        <v>45</v>
      </c>
      <c r="Z22" s="13" t="s">
        <v>48</v>
      </c>
    </row>
    <row r="23" spans="1:26">
      <c r="A23" s="1">
        <v>6</v>
      </c>
      <c r="B23" s="1">
        <v>39</v>
      </c>
      <c r="C23">
        <v>22</v>
      </c>
      <c r="G23" s="4">
        <v>6.5</v>
      </c>
      <c r="H23" s="1" t="s">
        <v>24</v>
      </c>
      <c r="I23" s="5">
        <v>6.5</v>
      </c>
      <c r="J23" s="1" t="s">
        <v>24</v>
      </c>
      <c r="K23" s="6">
        <v>6.6</v>
      </c>
      <c r="L23" s="1" t="s">
        <v>25</v>
      </c>
      <c r="M23" s="1">
        <v>1.3836999999999999</v>
      </c>
      <c r="N23" s="1" t="s">
        <v>40</v>
      </c>
      <c r="O23" s="1">
        <f t="shared" si="0"/>
        <v>9.1324199999999998</v>
      </c>
      <c r="P23" s="1" t="s">
        <v>41</v>
      </c>
      <c r="Q23" s="1" t="s">
        <v>37</v>
      </c>
      <c r="R23" s="1"/>
      <c r="S23" s="1" t="s">
        <v>38</v>
      </c>
      <c r="T23" s="1" t="s">
        <v>39</v>
      </c>
      <c r="U23" s="1" t="s">
        <v>42</v>
      </c>
      <c r="V23" s="1" t="s">
        <v>43</v>
      </c>
      <c r="W23" s="1" t="s">
        <v>44</v>
      </c>
      <c r="Y23" s="7" t="s">
        <v>45</v>
      </c>
      <c r="Z23" s="13" t="s">
        <v>48</v>
      </c>
    </row>
    <row r="24" spans="1:26">
      <c r="A24" s="1">
        <v>6</v>
      </c>
      <c r="B24" s="1">
        <v>39</v>
      </c>
      <c r="C24">
        <v>23</v>
      </c>
      <c r="G24" s="4">
        <v>5.9</v>
      </c>
      <c r="H24" s="1" t="s">
        <v>24</v>
      </c>
      <c r="I24" s="5">
        <v>5.9</v>
      </c>
      <c r="J24" s="1" t="s">
        <v>24</v>
      </c>
      <c r="K24" s="6">
        <v>6</v>
      </c>
      <c r="L24" s="1" t="s">
        <v>25</v>
      </c>
      <c r="M24" s="1">
        <v>1.3836999999999999</v>
      </c>
      <c r="N24" s="1" t="s">
        <v>40</v>
      </c>
      <c r="O24" s="1">
        <f t="shared" si="0"/>
        <v>8.3021999999999991</v>
      </c>
      <c r="P24" s="1" t="s">
        <v>41</v>
      </c>
      <c r="Q24" s="1" t="s">
        <v>37</v>
      </c>
      <c r="R24" s="1"/>
      <c r="S24" s="1" t="s">
        <v>38</v>
      </c>
      <c r="T24" s="1" t="s">
        <v>39</v>
      </c>
      <c r="U24" s="1" t="s">
        <v>42</v>
      </c>
      <c r="V24" s="1" t="s">
        <v>43</v>
      </c>
      <c r="W24" s="1" t="s">
        <v>44</v>
      </c>
      <c r="Y24" s="7" t="s">
        <v>45</v>
      </c>
      <c r="Z24" s="13" t="s">
        <v>48</v>
      </c>
    </row>
    <row r="25" spans="1:26">
      <c r="A25" s="1">
        <v>6</v>
      </c>
      <c r="B25" s="1">
        <v>39</v>
      </c>
      <c r="C25">
        <v>24</v>
      </c>
      <c r="G25" s="4">
        <v>6.8</v>
      </c>
      <c r="H25" s="1" t="s">
        <v>24</v>
      </c>
      <c r="I25" s="5">
        <v>6.8</v>
      </c>
      <c r="J25" s="1" t="s">
        <v>24</v>
      </c>
      <c r="K25" s="6">
        <v>6.9</v>
      </c>
      <c r="L25" s="1" t="s">
        <v>25</v>
      </c>
      <c r="M25" s="1">
        <v>1.3836999999999999</v>
      </c>
      <c r="N25" s="1" t="s">
        <v>40</v>
      </c>
      <c r="O25" s="1">
        <f t="shared" si="0"/>
        <v>9.5475300000000001</v>
      </c>
      <c r="P25" s="1" t="s">
        <v>41</v>
      </c>
      <c r="Q25" s="1" t="s">
        <v>37</v>
      </c>
      <c r="R25" s="1"/>
      <c r="S25" s="1" t="s">
        <v>38</v>
      </c>
      <c r="T25" s="1" t="s">
        <v>39</v>
      </c>
      <c r="U25" s="1" t="s">
        <v>42</v>
      </c>
      <c r="V25" s="1" t="s">
        <v>43</v>
      </c>
      <c r="W25" s="1" t="s">
        <v>44</v>
      </c>
      <c r="Y25" s="7" t="s">
        <v>45</v>
      </c>
      <c r="Z25" s="13" t="s">
        <v>48</v>
      </c>
    </row>
    <row r="26" spans="1:26">
      <c r="A26" s="1">
        <v>6</v>
      </c>
      <c r="B26" s="1">
        <v>39</v>
      </c>
      <c r="C26">
        <v>25</v>
      </c>
      <c r="G26" s="4">
        <v>6.8</v>
      </c>
      <c r="H26" s="1" t="s">
        <v>24</v>
      </c>
      <c r="I26" s="5">
        <v>6.8</v>
      </c>
      <c r="J26" s="1" t="s">
        <v>24</v>
      </c>
      <c r="K26" s="6">
        <v>6.9</v>
      </c>
      <c r="L26" s="1" t="s">
        <v>25</v>
      </c>
      <c r="M26" s="1">
        <v>1.3836999999999999</v>
      </c>
      <c r="N26" s="1" t="s">
        <v>40</v>
      </c>
      <c r="O26" s="1">
        <f t="shared" si="0"/>
        <v>9.5475300000000001</v>
      </c>
      <c r="P26" s="1" t="s">
        <v>41</v>
      </c>
      <c r="Q26" s="1" t="s">
        <v>37</v>
      </c>
      <c r="R26" s="1"/>
      <c r="S26" s="1" t="s">
        <v>38</v>
      </c>
      <c r="T26" s="1" t="s">
        <v>39</v>
      </c>
      <c r="U26" s="1" t="s">
        <v>42</v>
      </c>
      <c r="V26" s="1" t="s">
        <v>43</v>
      </c>
      <c r="W26" s="1" t="s">
        <v>44</v>
      </c>
      <c r="Y26" s="7" t="s">
        <v>45</v>
      </c>
      <c r="Z26" s="13" t="s">
        <v>48</v>
      </c>
    </row>
    <row r="27" spans="1:26">
      <c r="A27" s="1">
        <v>6</v>
      </c>
      <c r="B27" s="1">
        <v>39</v>
      </c>
      <c r="D27">
        <v>1</v>
      </c>
      <c r="G27" s="4">
        <v>0.3</v>
      </c>
      <c r="H27" s="1" t="s">
        <v>24</v>
      </c>
      <c r="I27" s="5">
        <v>0.3</v>
      </c>
      <c r="J27" s="1" t="s">
        <v>24</v>
      </c>
      <c r="K27" s="6">
        <v>0.3</v>
      </c>
      <c r="L27" s="1" t="s">
        <v>25</v>
      </c>
      <c r="M27" s="1">
        <v>1.3836999999999999</v>
      </c>
      <c r="N27" s="1" t="s">
        <v>40</v>
      </c>
      <c r="O27" s="1">
        <f t="shared" si="0"/>
        <v>0.41510999999999998</v>
      </c>
      <c r="P27" s="1" t="s">
        <v>41</v>
      </c>
      <c r="Q27" s="1" t="s">
        <v>37</v>
      </c>
      <c r="R27" s="1"/>
      <c r="S27" s="1" t="s">
        <v>38</v>
      </c>
      <c r="T27" s="1" t="s">
        <v>39</v>
      </c>
      <c r="U27" s="1" t="s">
        <v>42</v>
      </c>
      <c r="V27" s="1" t="s">
        <v>43</v>
      </c>
      <c r="W27" s="1" t="s">
        <v>44</v>
      </c>
      <c r="Y27" s="7" t="s">
        <v>45</v>
      </c>
      <c r="Z27" s="13" t="s">
        <v>48</v>
      </c>
    </row>
    <row r="28" spans="1:26">
      <c r="A28" s="1">
        <v>6</v>
      </c>
      <c r="B28" s="1">
        <v>39</v>
      </c>
      <c r="D28">
        <v>2</v>
      </c>
      <c r="G28" s="4">
        <v>0.4</v>
      </c>
      <c r="H28" s="1" t="s">
        <v>24</v>
      </c>
      <c r="I28" s="5">
        <v>0.4</v>
      </c>
      <c r="J28" s="1" t="s">
        <v>24</v>
      </c>
      <c r="K28" s="6">
        <v>0.4</v>
      </c>
      <c r="L28" s="1" t="s">
        <v>25</v>
      </c>
      <c r="M28" s="1">
        <v>1.3836999999999999</v>
      </c>
      <c r="N28" s="1" t="s">
        <v>40</v>
      </c>
      <c r="O28" s="1">
        <f t="shared" si="0"/>
        <v>0.55347999999999997</v>
      </c>
      <c r="P28" s="1" t="s">
        <v>41</v>
      </c>
      <c r="Q28" s="1" t="s">
        <v>37</v>
      </c>
      <c r="R28" s="1"/>
      <c r="S28" s="1" t="s">
        <v>38</v>
      </c>
      <c r="T28" s="1" t="s">
        <v>39</v>
      </c>
      <c r="U28" s="1" t="s">
        <v>42</v>
      </c>
      <c r="V28" s="1" t="s">
        <v>43</v>
      </c>
      <c r="W28" s="1" t="s">
        <v>44</v>
      </c>
      <c r="Y28" s="7" t="s">
        <v>45</v>
      </c>
      <c r="Z28" s="13" t="s">
        <v>48</v>
      </c>
    </row>
    <row r="29" spans="1:26">
      <c r="A29" s="1">
        <v>6</v>
      </c>
      <c r="B29" s="1">
        <v>39</v>
      </c>
      <c r="D29">
        <v>3</v>
      </c>
      <c r="G29" s="4">
        <v>0.3</v>
      </c>
      <c r="H29" s="1" t="s">
        <v>24</v>
      </c>
      <c r="I29" s="5">
        <v>0.3</v>
      </c>
      <c r="J29" s="1" t="s">
        <v>24</v>
      </c>
      <c r="K29" s="6">
        <v>0.3</v>
      </c>
      <c r="L29" s="1" t="s">
        <v>25</v>
      </c>
      <c r="M29" s="1">
        <v>1.3836999999999999</v>
      </c>
      <c r="N29" s="1" t="s">
        <v>40</v>
      </c>
      <c r="O29" s="1">
        <f t="shared" si="0"/>
        <v>0.41510999999999998</v>
      </c>
      <c r="P29" s="1" t="s">
        <v>41</v>
      </c>
      <c r="Q29" s="1" t="s">
        <v>37</v>
      </c>
      <c r="R29" s="1"/>
      <c r="S29" s="1" t="s">
        <v>38</v>
      </c>
      <c r="T29" s="1" t="s">
        <v>39</v>
      </c>
      <c r="U29" s="1" t="s">
        <v>42</v>
      </c>
      <c r="V29" s="1" t="s">
        <v>43</v>
      </c>
      <c r="W29" s="1" t="s">
        <v>44</v>
      </c>
      <c r="Y29" s="7" t="s">
        <v>45</v>
      </c>
      <c r="Z29" s="13" t="s">
        <v>48</v>
      </c>
    </row>
    <row r="30" spans="1:26">
      <c r="A30" s="1">
        <v>6</v>
      </c>
      <c r="B30" s="1">
        <v>39</v>
      </c>
      <c r="D30">
        <v>4</v>
      </c>
      <c r="G30" s="4">
        <v>0.3</v>
      </c>
      <c r="H30" s="1" t="s">
        <v>24</v>
      </c>
      <c r="I30" s="5">
        <v>0.3</v>
      </c>
      <c r="J30" s="1" t="s">
        <v>24</v>
      </c>
      <c r="K30" s="6">
        <v>0.3</v>
      </c>
      <c r="L30" s="1" t="s">
        <v>25</v>
      </c>
      <c r="M30" s="1">
        <v>1.3836999999999999</v>
      </c>
      <c r="N30" s="1" t="s">
        <v>40</v>
      </c>
      <c r="O30" s="1">
        <f t="shared" si="0"/>
        <v>0.41510999999999998</v>
      </c>
      <c r="P30" s="1" t="s">
        <v>41</v>
      </c>
      <c r="Q30" s="1" t="s">
        <v>37</v>
      </c>
      <c r="R30" s="1"/>
      <c r="S30" s="1" t="s">
        <v>38</v>
      </c>
      <c r="T30" s="1" t="s">
        <v>39</v>
      </c>
      <c r="U30" s="1" t="s">
        <v>42</v>
      </c>
      <c r="V30" s="1" t="s">
        <v>43</v>
      </c>
      <c r="W30" s="1" t="s">
        <v>44</v>
      </c>
      <c r="Y30" s="7" t="s">
        <v>45</v>
      </c>
      <c r="Z30" s="13" t="s">
        <v>48</v>
      </c>
    </row>
    <row r="31" spans="1:26">
      <c r="A31" s="1">
        <v>6</v>
      </c>
      <c r="B31" s="1">
        <v>39</v>
      </c>
      <c r="D31">
        <v>5</v>
      </c>
      <c r="G31" s="4">
        <v>0.4</v>
      </c>
      <c r="H31" s="1" t="s">
        <v>24</v>
      </c>
      <c r="I31" s="5">
        <v>0.4</v>
      </c>
      <c r="J31" s="1" t="s">
        <v>24</v>
      </c>
      <c r="K31" s="6">
        <v>0.4</v>
      </c>
      <c r="L31" s="1" t="s">
        <v>25</v>
      </c>
      <c r="M31" s="1">
        <v>1.3836999999999999</v>
      </c>
      <c r="N31" s="1" t="s">
        <v>40</v>
      </c>
      <c r="O31" s="1">
        <f t="shared" si="0"/>
        <v>0.55347999999999997</v>
      </c>
      <c r="P31" s="1" t="s">
        <v>41</v>
      </c>
      <c r="Q31" s="1" t="s">
        <v>37</v>
      </c>
      <c r="R31" s="1"/>
      <c r="S31" s="1" t="s">
        <v>38</v>
      </c>
      <c r="T31" s="1" t="s">
        <v>39</v>
      </c>
      <c r="U31" s="1" t="s">
        <v>42</v>
      </c>
      <c r="V31" s="1" t="s">
        <v>43</v>
      </c>
      <c r="W31" s="1" t="s">
        <v>44</v>
      </c>
      <c r="Y31" s="7" t="s">
        <v>45</v>
      </c>
      <c r="Z31" s="13" t="s">
        <v>48</v>
      </c>
    </row>
    <row r="32" spans="1:26">
      <c r="A32" s="1">
        <v>6</v>
      </c>
      <c r="B32" s="1">
        <v>39</v>
      </c>
      <c r="D32">
        <v>6</v>
      </c>
      <c r="G32" s="4">
        <v>0.4</v>
      </c>
      <c r="H32" s="1" t="s">
        <v>24</v>
      </c>
      <c r="I32" s="5">
        <v>0.4</v>
      </c>
      <c r="J32" s="1" t="s">
        <v>24</v>
      </c>
      <c r="K32" s="6">
        <v>0.4</v>
      </c>
      <c r="L32" s="1" t="s">
        <v>25</v>
      </c>
      <c r="M32" s="1">
        <v>1.3836999999999999</v>
      </c>
      <c r="N32" s="1" t="s">
        <v>40</v>
      </c>
      <c r="O32" s="1">
        <f t="shared" si="0"/>
        <v>0.55347999999999997</v>
      </c>
      <c r="P32" s="1" t="s">
        <v>41</v>
      </c>
      <c r="Q32" s="1" t="s">
        <v>37</v>
      </c>
      <c r="R32" s="1"/>
      <c r="S32" s="1" t="s">
        <v>38</v>
      </c>
      <c r="T32" s="1" t="s">
        <v>39</v>
      </c>
      <c r="U32" s="1" t="s">
        <v>42</v>
      </c>
      <c r="V32" s="1" t="s">
        <v>43</v>
      </c>
      <c r="W32" s="1" t="s">
        <v>44</v>
      </c>
      <c r="Y32" s="7" t="s">
        <v>45</v>
      </c>
      <c r="Z32" s="13" t="s">
        <v>48</v>
      </c>
    </row>
    <row r="33" spans="1:26">
      <c r="A33" s="1">
        <v>6</v>
      </c>
      <c r="B33" s="1">
        <v>39</v>
      </c>
      <c r="D33">
        <v>7</v>
      </c>
      <c r="G33" s="4">
        <v>0.4</v>
      </c>
      <c r="H33" s="1" t="s">
        <v>24</v>
      </c>
      <c r="I33" s="5">
        <v>0.4</v>
      </c>
      <c r="J33" s="1" t="s">
        <v>24</v>
      </c>
      <c r="K33" s="6">
        <v>0.4</v>
      </c>
      <c r="L33" s="1" t="s">
        <v>25</v>
      </c>
      <c r="M33" s="1">
        <v>1.3836999999999999</v>
      </c>
      <c r="N33" s="1" t="s">
        <v>40</v>
      </c>
      <c r="O33" s="1">
        <f t="shared" si="0"/>
        <v>0.55347999999999997</v>
      </c>
      <c r="P33" s="1" t="s">
        <v>41</v>
      </c>
      <c r="Q33" s="1" t="s">
        <v>37</v>
      </c>
      <c r="R33" s="1"/>
      <c r="S33" s="1" t="s">
        <v>38</v>
      </c>
      <c r="T33" s="1" t="s">
        <v>39</v>
      </c>
      <c r="U33" s="1" t="s">
        <v>42</v>
      </c>
      <c r="V33" s="1" t="s">
        <v>43</v>
      </c>
      <c r="W33" s="1" t="s">
        <v>44</v>
      </c>
      <c r="Y33" s="7" t="s">
        <v>45</v>
      </c>
      <c r="Z33" s="13" t="s">
        <v>48</v>
      </c>
    </row>
    <row r="34" spans="1:26">
      <c r="A34" s="1">
        <v>6</v>
      </c>
      <c r="B34" s="1">
        <v>39</v>
      </c>
      <c r="D34">
        <v>8</v>
      </c>
      <c r="G34" s="4">
        <v>0.5</v>
      </c>
      <c r="H34" s="1" t="s">
        <v>24</v>
      </c>
      <c r="I34" s="5">
        <v>0.5</v>
      </c>
      <c r="J34" s="1" t="s">
        <v>24</v>
      </c>
      <c r="K34" s="6">
        <v>0.5</v>
      </c>
      <c r="L34" s="1" t="s">
        <v>25</v>
      </c>
      <c r="M34" s="1">
        <v>1.3836999999999999</v>
      </c>
      <c r="N34" s="1" t="s">
        <v>40</v>
      </c>
      <c r="O34" s="1">
        <f t="shared" si="0"/>
        <v>0.69184999999999997</v>
      </c>
      <c r="P34" s="1" t="s">
        <v>41</v>
      </c>
      <c r="Q34" s="1" t="s">
        <v>37</v>
      </c>
      <c r="R34" s="1"/>
      <c r="S34" s="1" t="s">
        <v>38</v>
      </c>
      <c r="T34" s="1" t="s">
        <v>39</v>
      </c>
      <c r="U34" s="1" t="s">
        <v>42</v>
      </c>
      <c r="V34" s="1" t="s">
        <v>43</v>
      </c>
      <c r="W34" s="1" t="s">
        <v>44</v>
      </c>
      <c r="Y34" s="7" t="s">
        <v>45</v>
      </c>
      <c r="Z34" s="13" t="s">
        <v>48</v>
      </c>
    </row>
    <row r="35" spans="1:26">
      <c r="A35" s="1">
        <v>6</v>
      </c>
      <c r="B35" s="1">
        <v>39</v>
      </c>
      <c r="D35">
        <v>9</v>
      </c>
      <c r="G35" s="4">
        <v>0.6</v>
      </c>
      <c r="H35" s="1" t="s">
        <v>24</v>
      </c>
      <c r="I35" s="5">
        <v>0.6</v>
      </c>
      <c r="J35" s="1" t="s">
        <v>24</v>
      </c>
      <c r="K35" s="6">
        <v>0.6</v>
      </c>
      <c r="L35" s="1" t="s">
        <v>25</v>
      </c>
      <c r="M35" s="1">
        <v>1.3836999999999999</v>
      </c>
      <c r="N35" s="1" t="s">
        <v>40</v>
      </c>
      <c r="O35" s="1">
        <f t="shared" si="0"/>
        <v>0.83021999999999996</v>
      </c>
      <c r="P35" s="1" t="s">
        <v>41</v>
      </c>
      <c r="Q35" s="1" t="s">
        <v>37</v>
      </c>
      <c r="R35" s="1"/>
      <c r="S35" s="1" t="s">
        <v>38</v>
      </c>
      <c r="T35" s="1" t="s">
        <v>39</v>
      </c>
      <c r="U35" s="1" t="s">
        <v>42</v>
      </c>
      <c r="V35" s="1" t="s">
        <v>43</v>
      </c>
      <c r="W35" s="1" t="s">
        <v>44</v>
      </c>
      <c r="Y35" s="7" t="s">
        <v>45</v>
      </c>
      <c r="Z35" s="13" t="s">
        <v>48</v>
      </c>
    </row>
    <row r="36" spans="1:26">
      <c r="A36" s="1">
        <v>6</v>
      </c>
      <c r="B36" s="1">
        <v>39</v>
      </c>
      <c r="D36">
        <v>10</v>
      </c>
      <c r="G36" s="4">
        <v>0.4</v>
      </c>
      <c r="H36" s="1" t="s">
        <v>24</v>
      </c>
      <c r="I36" s="5">
        <v>0.4</v>
      </c>
      <c r="J36" s="1" t="s">
        <v>24</v>
      </c>
      <c r="K36" s="6">
        <v>0.4</v>
      </c>
      <c r="L36" s="1" t="s">
        <v>25</v>
      </c>
      <c r="M36" s="1">
        <v>1.3836999999999999</v>
      </c>
      <c r="N36" s="1" t="s">
        <v>40</v>
      </c>
      <c r="O36" s="1">
        <f t="shared" si="0"/>
        <v>0.55347999999999997</v>
      </c>
      <c r="P36" s="1" t="s">
        <v>41</v>
      </c>
      <c r="Q36" s="1" t="s">
        <v>37</v>
      </c>
      <c r="R36" s="1"/>
      <c r="S36" s="1" t="s">
        <v>38</v>
      </c>
      <c r="T36" s="1" t="s">
        <v>39</v>
      </c>
      <c r="U36" s="1" t="s">
        <v>42</v>
      </c>
      <c r="V36" s="1" t="s">
        <v>43</v>
      </c>
      <c r="W36" s="1" t="s">
        <v>44</v>
      </c>
      <c r="Y36" s="7" t="s">
        <v>45</v>
      </c>
      <c r="Z36" s="13" t="s">
        <v>48</v>
      </c>
    </row>
    <row r="37" spans="1:26">
      <c r="A37" s="1">
        <v>6</v>
      </c>
      <c r="B37" s="1">
        <v>39</v>
      </c>
      <c r="D37">
        <v>11</v>
      </c>
      <c r="G37" s="4">
        <v>0.4</v>
      </c>
      <c r="H37" s="1" t="s">
        <v>24</v>
      </c>
      <c r="I37" s="5">
        <v>0.4</v>
      </c>
      <c r="J37" s="1" t="s">
        <v>24</v>
      </c>
      <c r="K37" s="6">
        <v>0.4</v>
      </c>
      <c r="L37" s="1" t="s">
        <v>25</v>
      </c>
      <c r="M37" s="1">
        <v>1.3836999999999999</v>
      </c>
      <c r="N37" s="1" t="s">
        <v>40</v>
      </c>
      <c r="O37" s="1">
        <f t="shared" si="0"/>
        <v>0.55347999999999997</v>
      </c>
      <c r="P37" s="1" t="s">
        <v>41</v>
      </c>
      <c r="Q37" s="1" t="s">
        <v>37</v>
      </c>
      <c r="R37" s="1"/>
      <c r="S37" s="1" t="s">
        <v>38</v>
      </c>
      <c r="T37" s="1" t="s">
        <v>39</v>
      </c>
      <c r="U37" s="1" t="s">
        <v>42</v>
      </c>
      <c r="V37" s="1" t="s">
        <v>43</v>
      </c>
      <c r="W37" s="1" t="s">
        <v>44</v>
      </c>
      <c r="Y37" s="7" t="s">
        <v>45</v>
      </c>
      <c r="Z37" s="13" t="s">
        <v>48</v>
      </c>
    </row>
    <row r="38" spans="1:26">
      <c r="A38" s="1">
        <v>6</v>
      </c>
      <c r="B38" s="1">
        <v>39</v>
      </c>
      <c r="D38">
        <v>12</v>
      </c>
      <c r="G38" s="4">
        <v>0.4</v>
      </c>
      <c r="H38" s="1" t="s">
        <v>24</v>
      </c>
      <c r="I38" s="5">
        <v>0.4</v>
      </c>
      <c r="J38" s="1" t="s">
        <v>24</v>
      </c>
      <c r="K38" s="6">
        <v>0.4</v>
      </c>
      <c r="L38" s="1" t="s">
        <v>25</v>
      </c>
      <c r="M38" s="1">
        <v>1.3836999999999999</v>
      </c>
      <c r="N38" s="1" t="s">
        <v>40</v>
      </c>
      <c r="O38" s="1">
        <f t="shared" si="0"/>
        <v>0.55347999999999997</v>
      </c>
      <c r="P38" s="1" t="s">
        <v>41</v>
      </c>
      <c r="Q38" s="1" t="s">
        <v>37</v>
      </c>
      <c r="R38" s="1"/>
      <c r="S38" s="1" t="s">
        <v>38</v>
      </c>
      <c r="T38" s="1" t="s">
        <v>39</v>
      </c>
      <c r="U38" s="1" t="s">
        <v>42</v>
      </c>
      <c r="V38" s="1" t="s">
        <v>43</v>
      </c>
      <c r="W38" s="1" t="s">
        <v>44</v>
      </c>
      <c r="Y38" s="7" t="s">
        <v>45</v>
      </c>
      <c r="Z38" s="13" t="s">
        <v>48</v>
      </c>
    </row>
    <row r="39" spans="1:26">
      <c r="A39" s="1">
        <v>6</v>
      </c>
      <c r="B39" s="1">
        <v>39</v>
      </c>
      <c r="D39">
        <v>13</v>
      </c>
      <c r="G39" s="4">
        <v>0.4</v>
      </c>
      <c r="H39" s="1" t="s">
        <v>24</v>
      </c>
      <c r="I39" s="5">
        <v>0.4</v>
      </c>
      <c r="J39" s="1" t="s">
        <v>24</v>
      </c>
      <c r="K39" s="6">
        <v>0.4</v>
      </c>
      <c r="L39" s="1" t="s">
        <v>25</v>
      </c>
      <c r="M39" s="1">
        <v>1.3836999999999999</v>
      </c>
      <c r="N39" s="1" t="s">
        <v>40</v>
      </c>
      <c r="O39" s="1">
        <f t="shared" si="0"/>
        <v>0.55347999999999997</v>
      </c>
      <c r="P39" s="1" t="s">
        <v>41</v>
      </c>
      <c r="Q39" s="1" t="s">
        <v>37</v>
      </c>
      <c r="R39" s="1"/>
      <c r="S39" s="1" t="s">
        <v>38</v>
      </c>
      <c r="T39" s="1" t="s">
        <v>39</v>
      </c>
      <c r="U39" s="1" t="s">
        <v>42</v>
      </c>
      <c r="V39" s="1" t="s">
        <v>43</v>
      </c>
      <c r="W39" s="1" t="s">
        <v>44</v>
      </c>
      <c r="Y39" s="7" t="s">
        <v>45</v>
      </c>
      <c r="Z39" s="13" t="s">
        <v>48</v>
      </c>
    </row>
    <row r="40" spans="1:26">
      <c r="A40" s="1">
        <v>6</v>
      </c>
      <c r="B40" s="1">
        <v>39</v>
      </c>
      <c r="D40">
        <v>14</v>
      </c>
      <c r="G40" s="4">
        <v>0.3</v>
      </c>
      <c r="H40" s="1" t="s">
        <v>24</v>
      </c>
      <c r="I40" s="5">
        <v>0.3</v>
      </c>
      <c r="J40" s="1" t="s">
        <v>24</v>
      </c>
      <c r="K40" s="6">
        <v>0.3</v>
      </c>
      <c r="L40" s="1" t="s">
        <v>25</v>
      </c>
      <c r="M40" s="1">
        <v>1.3836999999999999</v>
      </c>
      <c r="N40" s="1" t="s">
        <v>40</v>
      </c>
      <c r="O40" s="1">
        <f t="shared" si="0"/>
        <v>0.41510999999999998</v>
      </c>
      <c r="P40" s="1" t="s">
        <v>41</v>
      </c>
      <c r="Q40" s="1" t="s">
        <v>37</v>
      </c>
      <c r="R40" s="1"/>
      <c r="S40" s="1" t="s">
        <v>38</v>
      </c>
      <c r="T40" s="1" t="s">
        <v>39</v>
      </c>
      <c r="U40" s="1" t="s">
        <v>42</v>
      </c>
      <c r="V40" s="1" t="s">
        <v>43</v>
      </c>
      <c r="W40" s="1" t="s">
        <v>44</v>
      </c>
      <c r="Y40" s="7" t="s">
        <v>45</v>
      </c>
      <c r="Z40" s="13" t="s">
        <v>48</v>
      </c>
    </row>
    <row r="41" spans="1:26">
      <c r="A41" s="1">
        <v>6</v>
      </c>
      <c r="B41" s="1">
        <v>39</v>
      </c>
      <c r="D41">
        <v>15</v>
      </c>
      <c r="G41" s="4">
        <v>0.4</v>
      </c>
      <c r="H41" s="1" t="s">
        <v>24</v>
      </c>
      <c r="I41" s="5">
        <v>0.4</v>
      </c>
      <c r="J41" s="1" t="s">
        <v>24</v>
      </c>
      <c r="K41" s="6">
        <v>0.4</v>
      </c>
      <c r="L41" s="1" t="s">
        <v>25</v>
      </c>
      <c r="M41" s="1">
        <v>1.3836999999999999</v>
      </c>
      <c r="N41" s="1" t="s">
        <v>40</v>
      </c>
      <c r="O41" s="1">
        <f t="shared" si="0"/>
        <v>0.55347999999999997</v>
      </c>
      <c r="P41" s="1" t="s">
        <v>41</v>
      </c>
      <c r="Q41" s="1" t="s">
        <v>37</v>
      </c>
      <c r="R41" s="1"/>
      <c r="S41" s="1" t="s">
        <v>38</v>
      </c>
      <c r="T41" s="1" t="s">
        <v>39</v>
      </c>
      <c r="U41" s="1" t="s">
        <v>42</v>
      </c>
      <c r="V41" s="1" t="s">
        <v>43</v>
      </c>
      <c r="W41" s="1" t="s">
        <v>44</v>
      </c>
      <c r="Y41" s="7" t="s">
        <v>45</v>
      </c>
      <c r="Z41" s="13" t="s">
        <v>48</v>
      </c>
    </row>
    <row r="42" spans="1:26">
      <c r="A42" s="1">
        <v>6</v>
      </c>
      <c r="B42" s="1">
        <v>39</v>
      </c>
      <c r="D42">
        <v>16</v>
      </c>
      <c r="G42" s="4">
        <v>0.3</v>
      </c>
      <c r="H42" s="1" t="s">
        <v>24</v>
      </c>
      <c r="I42" s="5">
        <v>0.3</v>
      </c>
      <c r="J42" s="1" t="s">
        <v>24</v>
      </c>
      <c r="K42" s="6">
        <v>0.3</v>
      </c>
      <c r="L42" s="1" t="s">
        <v>25</v>
      </c>
      <c r="M42" s="1">
        <v>1.3836999999999999</v>
      </c>
      <c r="N42" s="1" t="s">
        <v>40</v>
      </c>
      <c r="O42" s="1">
        <f t="shared" si="0"/>
        <v>0.41510999999999998</v>
      </c>
      <c r="P42" s="1" t="s">
        <v>41</v>
      </c>
      <c r="Q42" s="1" t="s">
        <v>37</v>
      </c>
      <c r="R42" s="1"/>
      <c r="S42" s="1" t="s">
        <v>38</v>
      </c>
      <c r="T42" s="1" t="s">
        <v>39</v>
      </c>
      <c r="U42" s="1" t="s">
        <v>42</v>
      </c>
      <c r="V42" s="1" t="s">
        <v>43</v>
      </c>
      <c r="W42" s="1" t="s">
        <v>44</v>
      </c>
      <c r="Y42" s="7" t="s">
        <v>45</v>
      </c>
      <c r="Z42" s="13" t="s">
        <v>48</v>
      </c>
    </row>
    <row r="43" spans="1:26">
      <c r="A43" s="1">
        <v>6</v>
      </c>
      <c r="B43" s="1">
        <v>39</v>
      </c>
      <c r="D43">
        <v>17</v>
      </c>
      <c r="G43" s="4">
        <v>0.5</v>
      </c>
      <c r="H43" s="1" t="s">
        <v>24</v>
      </c>
      <c r="I43" s="5">
        <v>0.5</v>
      </c>
      <c r="J43" s="1" t="s">
        <v>24</v>
      </c>
      <c r="K43" s="6">
        <v>0.5</v>
      </c>
      <c r="L43" s="1" t="s">
        <v>25</v>
      </c>
      <c r="M43" s="1">
        <v>1.3836999999999999</v>
      </c>
      <c r="N43" s="1" t="s">
        <v>40</v>
      </c>
      <c r="O43" s="1">
        <f t="shared" si="0"/>
        <v>0.69184999999999997</v>
      </c>
      <c r="P43" s="1" t="s">
        <v>41</v>
      </c>
      <c r="Q43" s="1" t="s">
        <v>37</v>
      </c>
      <c r="R43" s="1"/>
      <c r="S43" s="1" t="s">
        <v>38</v>
      </c>
      <c r="T43" s="1" t="s">
        <v>39</v>
      </c>
      <c r="U43" s="1" t="s">
        <v>42</v>
      </c>
      <c r="V43" s="1" t="s">
        <v>43</v>
      </c>
      <c r="W43" s="1" t="s">
        <v>44</v>
      </c>
      <c r="Y43" s="7" t="s">
        <v>45</v>
      </c>
      <c r="Z43" s="13" t="s">
        <v>48</v>
      </c>
    </row>
    <row r="44" spans="1:26">
      <c r="A44" s="1">
        <v>6</v>
      </c>
      <c r="B44" s="1">
        <v>39</v>
      </c>
      <c r="D44">
        <v>18</v>
      </c>
      <c r="G44" s="4">
        <v>0.5</v>
      </c>
      <c r="H44" s="1" t="s">
        <v>24</v>
      </c>
      <c r="I44" s="5">
        <v>0.5</v>
      </c>
      <c r="J44" s="1" t="s">
        <v>24</v>
      </c>
      <c r="K44" s="6">
        <v>0.5</v>
      </c>
      <c r="L44" s="1" t="s">
        <v>25</v>
      </c>
      <c r="M44" s="1">
        <v>1.3836999999999999</v>
      </c>
      <c r="N44" s="1" t="s">
        <v>40</v>
      </c>
      <c r="O44" s="1">
        <f t="shared" si="0"/>
        <v>0.69184999999999997</v>
      </c>
      <c r="P44" s="1" t="s">
        <v>41</v>
      </c>
      <c r="Q44" s="1" t="s">
        <v>37</v>
      </c>
      <c r="R44" s="1"/>
      <c r="S44" s="1" t="s">
        <v>38</v>
      </c>
      <c r="T44" s="1" t="s">
        <v>39</v>
      </c>
      <c r="U44" s="1" t="s">
        <v>42</v>
      </c>
      <c r="V44" s="1" t="s">
        <v>43</v>
      </c>
      <c r="W44" s="1" t="s">
        <v>44</v>
      </c>
      <c r="Y44" s="7" t="s">
        <v>45</v>
      </c>
      <c r="Z44" s="13" t="s">
        <v>48</v>
      </c>
    </row>
    <row r="45" spans="1:26">
      <c r="A45" s="1">
        <v>6</v>
      </c>
      <c r="B45" s="1">
        <v>39</v>
      </c>
      <c r="D45">
        <v>19</v>
      </c>
      <c r="G45" s="4">
        <v>0.5</v>
      </c>
      <c r="H45" s="1" t="s">
        <v>24</v>
      </c>
      <c r="I45" s="5">
        <v>0.5</v>
      </c>
      <c r="J45" s="1" t="s">
        <v>24</v>
      </c>
      <c r="K45" s="6">
        <v>0.5</v>
      </c>
      <c r="L45" s="1" t="s">
        <v>25</v>
      </c>
      <c r="M45" s="1">
        <v>1.3836999999999999</v>
      </c>
      <c r="N45" s="1" t="s">
        <v>40</v>
      </c>
      <c r="O45" s="1">
        <f t="shared" si="0"/>
        <v>0.69184999999999997</v>
      </c>
      <c r="P45" s="1" t="s">
        <v>41</v>
      </c>
      <c r="Q45" s="1" t="s">
        <v>37</v>
      </c>
      <c r="R45" s="1"/>
      <c r="S45" s="1" t="s">
        <v>38</v>
      </c>
      <c r="T45" s="1" t="s">
        <v>39</v>
      </c>
      <c r="U45" s="1" t="s">
        <v>42</v>
      </c>
      <c r="V45" s="1" t="s">
        <v>43</v>
      </c>
      <c r="W45" s="1" t="s">
        <v>44</v>
      </c>
      <c r="Y45" s="7" t="s">
        <v>45</v>
      </c>
      <c r="Z45" s="13" t="s">
        <v>48</v>
      </c>
    </row>
    <row r="46" spans="1:26">
      <c r="A46" s="1">
        <v>6</v>
      </c>
      <c r="B46" s="1">
        <v>39</v>
      </c>
      <c r="D46">
        <v>20</v>
      </c>
      <c r="G46" s="4">
        <v>0.5</v>
      </c>
      <c r="H46" s="1" t="s">
        <v>24</v>
      </c>
      <c r="I46" s="5">
        <v>0.5</v>
      </c>
      <c r="J46" s="1" t="s">
        <v>24</v>
      </c>
      <c r="K46" s="6">
        <v>0.5</v>
      </c>
      <c r="L46" s="1" t="s">
        <v>25</v>
      </c>
      <c r="M46" s="1">
        <v>1.3836999999999999</v>
      </c>
      <c r="N46" s="1" t="s">
        <v>40</v>
      </c>
      <c r="O46" s="1">
        <f t="shared" si="0"/>
        <v>0.69184999999999997</v>
      </c>
      <c r="P46" s="1" t="s">
        <v>41</v>
      </c>
      <c r="Q46" s="1" t="s">
        <v>37</v>
      </c>
      <c r="R46" s="1"/>
      <c r="S46" s="1" t="s">
        <v>38</v>
      </c>
      <c r="T46" s="1" t="s">
        <v>39</v>
      </c>
      <c r="U46" s="1" t="s">
        <v>42</v>
      </c>
      <c r="V46" s="1" t="s">
        <v>43</v>
      </c>
      <c r="W46" s="1" t="s">
        <v>44</v>
      </c>
      <c r="Y46" s="7" t="s">
        <v>45</v>
      </c>
      <c r="Z46" s="13" t="s">
        <v>48</v>
      </c>
    </row>
    <row r="47" spans="1:26">
      <c r="A47" s="1">
        <v>6</v>
      </c>
      <c r="B47" s="1">
        <v>39</v>
      </c>
      <c r="D47">
        <v>21</v>
      </c>
      <c r="G47" s="4">
        <v>0.4</v>
      </c>
      <c r="H47" s="1" t="s">
        <v>24</v>
      </c>
      <c r="I47" s="5">
        <v>0.4</v>
      </c>
      <c r="J47" s="1" t="s">
        <v>24</v>
      </c>
      <c r="K47" s="6">
        <v>0.4</v>
      </c>
      <c r="L47" s="1" t="s">
        <v>25</v>
      </c>
      <c r="M47" s="1">
        <v>1.3836999999999999</v>
      </c>
      <c r="N47" s="1" t="s">
        <v>40</v>
      </c>
      <c r="O47" s="1">
        <f t="shared" si="0"/>
        <v>0.55347999999999997</v>
      </c>
      <c r="P47" s="1" t="s">
        <v>41</v>
      </c>
      <c r="Q47" s="1" t="s">
        <v>37</v>
      </c>
      <c r="R47" s="1"/>
      <c r="S47" s="1" t="s">
        <v>38</v>
      </c>
      <c r="T47" s="1" t="s">
        <v>39</v>
      </c>
      <c r="U47" s="1" t="s">
        <v>42</v>
      </c>
      <c r="V47" s="1" t="s">
        <v>43</v>
      </c>
      <c r="W47" s="1" t="s">
        <v>44</v>
      </c>
      <c r="Y47" s="7" t="s">
        <v>45</v>
      </c>
      <c r="Z47" s="13" t="s">
        <v>48</v>
      </c>
    </row>
    <row r="48" spans="1:26">
      <c r="A48" s="1">
        <v>6</v>
      </c>
      <c r="B48" s="1">
        <v>39</v>
      </c>
      <c r="D48">
        <v>22</v>
      </c>
      <c r="G48" s="4">
        <v>0.4</v>
      </c>
      <c r="H48" s="1" t="s">
        <v>24</v>
      </c>
      <c r="I48" s="5">
        <v>0.4</v>
      </c>
      <c r="J48" s="1" t="s">
        <v>24</v>
      </c>
      <c r="K48" s="6">
        <v>0.4</v>
      </c>
      <c r="L48" s="1" t="s">
        <v>25</v>
      </c>
      <c r="M48" s="1">
        <v>1.3836999999999999</v>
      </c>
      <c r="N48" s="1" t="s">
        <v>40</v>
      </c>
      <c r="O48" s="1">
        <f t="shared" si="0"/>
        <v>0.55347999999999997</v>
      </c>
      <c r="P48" s="1" t="s">
        <v>41</v>
      </c>
      <c r="Q48" s="1" t="s">
        <v>37</v>
      </c>
      <c r="R48" s="1"/>
      <c r="S48" s="1" t="s">
        <v>38</v>
      </c>
      <c r="T48" s="1" t="s">
        <v>39</v>
      </c>
      <c r="U48" s="1" t="s">
        <v>42</v>
      </c>
      <c r="V48" s="1" t="s">
        <v>43</v>
      </c>
      <c r="W48" s="1" t="s">
        <v>44</v>
      </c>
      <c r="Y48" s="7" t="s">
        <v>45</v>
      </c>
      <c r="Z48" s="13" t="s">
        <v>48</v>
      </c>
    </row>
    <row r="49" spans="1:26">
      <c r="A49" s="1">
        <v>6</v>
      </c>
      <c r="B49" s="1">
        <v>39</v>
      </c>
      <c r="D49">
        <v>23</v>
      </c>
      <c r="G49" s="4">
        <v>0.5</v>
      </c>
      <c r="H49" s="1" t="s">
        <v>24</v>
      </c>
      <c r="I49" s="5">
        <v>0.5</v>
      </c>
      <c r="J49" s="1" t="s">
        <v>24</v>
      </c>
      <c r="K49" s="6">
        <v>0.5</v>
      </c>
      <c r="L49" s="1" t="s">
        <v>25</v>
      </c>
      <c r="M49" s="1">
        <v>1.3836999999999999</v>
      </c>
      <c r="N49" s="1" t="s">
        <v>40</v>
      </c>
      <c r="O49" s="1">
        <f t="shared" si="0"/>
        <v>0.69184999999999997</v>
      </c>
      <c r="P49" s="1" t="s">
        <v>41</v>
      </c>
      <c r="Q49" s="1" t="s">
        <v>37</v>
      </c>
      <c r="R49" s="1"/>
      <c r="S49" s="1" t="s">
        <v>38</v>
      </c>
      <c r="T49" s="1" t="s">
        <v>39</v>
      </c>
      <c r="U49" s="1" t="s">
        <v>42</v>
      </c>
      <c r="V49" s="1" t="s">
        <v>43</v>
      </c>
      <c r="W49" s="1" t="s">
        <v>44</v>
      </c>
      <c r="Y49" s="7" t="s">
        <v>45</v>
      </c>
      <c r="Z49" s="13" t="s">
        <v>48</v>
      </c>
    </row>
    <row r="50" spans="1:26">
      <c r="A50" s="1">
        <v>6</v>
      </c>
      <c r="B50" s="1">
        <v>39</v>
      </c>
      <c r="D50">
        <v>24</v>
      </c>
      <c r="G50" s="4">
        <v>0.3</v>
      </c>
      <c r="H50" s="1" t="s">
        <v>24</v>
      </c>
      <c r="I50" s="5">
        <v>0.3</v>
      </c>
      <c r="J50" s="1" t="s">
        <v>24</v>
      </c>
      <c r="K50" s="6">
        <v>0.3</v>
      </c>
      <c r="L50" s="1" t="s">
        <v>25</v>
      </c>
      <c r="M50" s="1">
        <v>1.3836999999999999</v>
      </c>
      <c r="N50" s="1" t="s">
        <v>40</v>
      </c>
      <c r="O50" s="1">
        <f t="shared" si="0"/>
        <v>0.41510999999999998</v>
      </c>
      <c r="P50" s="1" t="s">
        <v>41</v>
      </c>
      <c r="Q50" s="1" t="s">
        <v>37</v>
      </c>
      <c r="R50" s="1"/>
      <c r="S50" s="1" t="s">
        <v>38</v>
      </c>
      <c r="T50" s="1" t="s">
        <v>39</v>
      </c>
      <c r="U50" s="1" t="s">
        <v>42</v>
      </c>
      <c r="V50" s="1" t="s">
        <v>43</v>
      </c>
      <c r="W50" s="1" t="s">
        <v>44</v>
      </c>
      <c r="Y50" s="7" t="s">
        <v>45</v>
      </c>
      <c r="Z50" s="13" t="s">
        <v>48</v>
      </c>
    </row>
    <row r="51" spans="1:26">
      <c r="A51" s="1">
        <v>6</v>
      </c>
      <c r="B51" s="1">
        <v>39</v>
      </c>
      <c r="D51">
        <v>25</v>
      </c>
      <c r="G51" s="4">
        <v>0.5</v>
      </c>
      <c r="H51" s="1" t="s">
        <v>24</v>
      </c>
      <c r="I51" s="5">
        <v>0.5</v>
      </c>
      <c r="J51" s="1" t="s">
        <v>24</v>
      </c>
      <c r="K51" s="6">
        <v>0.5</v>
      </c>
      <c r="L51" s="1" t="s">
        <v>25</v>
      </c>
      <c r="M51" s="1">
        <v>1.3836999999999999</v>
      </c>
      <c r="N51" s="1" t="s">
        <v>40</v>
      </c>
      <c r="O51" s="1">
        <f t="shared" si="0"/>
        <v>0.69184999999999997</v>
      </c>
      <c r="P51" s="1" t="s">
        <v>41</v>
      </c>
      <c r="Q51" s="1" t="s">
        <v>37</v>
      </c>
      <c r="R51" s="1"/>
      <c r="S51" s="1" t="s">
        <v>38</v>
      </c>
      <c r="T51" s="1" t="s">
        <v>39</v>
      </c>
      <c r="U51" s="1" t="s">
        <v>42</v>
      </c>
      <c r="V51" s="1" t="s">
        <v>43</v>
      </c>
      <c r="W51" s="1" t="s">
        <v>44</v>
      </c>
      <c r="Y51" s="7" t="s">
        <v>45</v>
      </c>
      <c r="Z51" s="13" t="s">
        <v>48</v>
      </c>
    </row>
    <row r="52" spans="1:26">
      <c r="A52">
        <v>6</v>
      </c>
      <c r="B52">
        <v>39</v>
      </c>
      <c r="E52">
        <v>1</v>
      </c>
      <c r="G52" s="4">
        <v>1.5</v>
      </c>
      <c r="H52" s="1" t="s">
        <v>24</v>
      </c>
      <c r="I52" s="5">
        <v>1.5</v>
      </c>
      <c r="J52" s="1" t="s">
        <v>24</v>
      </c>
      <c r="K52" s="6">
        <v>1.6</v>
      </c>
      <c r="L52" s="1" t="s">
        <v>25</v>
      </c>
      <c r="M52" s="1">
        <v>1.3836999999999999</v>
      </c>
      <c r="N52" s="1" t="s">
        <v>40</v>
      </c>
      <c r="O52" s="1">
        <f t="shared" si="0"/>
        <v>2.2139199999999999</v>
      </c>
      <c r="P52" s="1" t="s">
        <v>41</v>
      </c>
      <c r="Q52" s="1" t="s">
        <v>37</v>
      </c>
      <c r="R52" s="1"/>
      <c r="S52" s="1" t="s">
        <v>38</v>
      </c>
      <c r="T52" s="1" t="s">
        <v>39</v>
      </c>
      <c r="U52" s="1" t="s">
        <v>42</v>
      </c>
      <c r="V52" s="1" t="s">
        <v>43</v>
      </c>
      <c r="W52" s="1" t="s">
        <v>44</v>
      </c>
      <c r="Y52" s="7" t="s">
        <v>45</v>
      </c>
      <c r="Z52" s="13" t="s">
        <v>48</v>
      </c>
    </row>
    <row r="53" spans="1:26">
      <c r="A53">
        <v>6</v>
      </c>
      <c r="B53">
        <v>39</v>
      </c>
      <c r="F53" s="1">
        <v>1</v>
      </c>
      <c r="G53" s="4">
        <v>0.4</v>
      </c>
      <c r="H53" s="1" t="s">
        <v>24</v>
      </c>
      <c r="I53" s="5">
        <v>0.4</v>
      </c>
      <c r="J53" s="1" t="s">
        <v>24</v>
      </c>
      <c r="K53" s="6">
        <v>0.4</v>
      </c>
      <c r="L53" s="1" t="s">
        <v>25</v>
      </c>
      <c r="M53" s="1">
        <v>1.3836999999999999</v>
      </c>
      <c r="N53" s="1" t="s">
        <v>40</v>
      </c>
      <c r="O53" s="1">
        <f t="shared" si="0"/>
        <v>0.55347999999999997</v>
      </c>
      <c r="P53" s="1" t="s">
        <v>41</v>
      </c>
      <c r="Q53" s="1" t="s">
        <v>37</v>
      </c>
      <c r="R53" s="1"/>
      <c r="S53" s="1" t="s">
        <v>38</v>
      </c>
      <c r="T53" s="1" t="s">
        <v>39</v>
      </c>
      <c r="U53" s="1" t="s">
        <v>42</v>
      </c>
      <c r="V53" s="1" t="s">
        <v>43</v>
      </c>
      <c r="W53" s="1" t="s">
        <v>44</v>
      </c>
      <c r="Y53" s="7" t="s">
        <v>45</v>
      </c>
      <c r="Z53" s="13" t="s">
        <v>48</v>
      </c>
    </row>
    <row r="54" spans="1:26" s="8" customFormat="1">
      <c r="A54" s="8" t="s">
        <v>46</v>
      </c>
      <c r="G54" s="9">
        <f>SUM(G2:G53)</f>
        <v>154.50000000000014</v>
      </c>
      <c r="I54" s="10">
        <f>SUM(I2:I53)</f>
        <v>154.50000000000014</v>
      </c>
      <c r="K54" s="12">
        <f>SUM(K2:K53)</f>
        <v>156.30000000000013</v>
      </c>
      <c r="O54" s="8">
        <f>SUM(O2:O53)</f>
        <v>216.27230999999998</v>
      </c>
    </row>
  </sheetData>
  <hyperlinks>
    <hyperlink ref="Z2" r:id="rId1"/>
    <hyperlink ref="Z3:Z53" r:id="rId2" display="Documentos escaneados SAG\39-La Morera.pdf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41</vt:lpstr>
      <vt:lpstr>39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2013-08-22T19:48:28Z</dcterms:created>
  <dcterms:modified xsi:type="dcterms:W3CDTF">2013-11-28T11:58:45Z</dcterms:modified>
</cp:coreProperties>
</file>